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8755" windowHeight="12600" activeTab="0"/>
  </bookViews>
  <sheets>
    <sheet name="перечень" sheetId="1" r:id="rId1"/>
  </sheets>
  <definedNames/>
  <calcPr fullCalcOnLoad="1"/>
</workbook>
</file>

<file path=xl/sharedStrings.xml><?xml version="1.0" encoding="utf-8"?>
<sst xmlns="http://schemas.openxmlformats.org/spreadsheetml/2006/main" count="125" uniqueCount="120">
  <si>
    <t>Всего (с ГРБС)</t>
  </si>
  <si>
    <t>ГРБС</t>
  </si>
  <si>
    <t>Всего (без ГРБС)</t>
  </si>
  <si>
    <t>МБУ "Курортный парк"</t>
  </si>
  <si>
    <t>муниципальное бюджетное учреждение "Курортный парк" города-курорта Железноводска Ставропольского края</t>
  </si>
  <si>
    <t xml:space="preserve">Управление городского хозяйства </t>
  </si>
  <si>
    <t>МБУ "Железноводск"</t>
  </si>
  <si>
    <t>муниципальное бюджетное учреждение "Спортивно-оздоровительный комплекс "Железноводск" комитета по физической культуре, спорту и туризму администрации города-курорта Железноводска Ставропольского края</t>
  </si>
  <si>
    <t>Комитет по физкультуре</t>
  </si>
  <si>
    <t>2627800881</t>
  </si>
  <si>
    <t>МБУ "ЦМП"</t>
  </si>
  <si>
    <t>муниципальное бюджетное учреждение "Центр молодежных проектов" города-курорта Железноводска Ставропольского края</t>
  </si>
  <si>
    <t>МБУДО "ДМШ"</t>
  </si>
  <si>
    <t>муниципальное бюджетное учреждение дополнительного образования "Детская музыкальная школа" города-курорта Железноводска Ставропольского края</t>
  </si>
  <si>
    <t>МБУДО «ДХШ»</t>
  </si>
  <si>
    <t>муниципальное бюджетное учреждение дополнительного образования "Детская художественная школа им. Н.С. Качинского" города-курорта Железноводска Ставропольского края</t>
  </si>
  <si>
    <t>МБУ ДО "ИДШИ"</t>
  </si>
  <si>
    <t>муниципальное бюджетное учреждение дополнительного образования "Иноземцевская детская школа искусств" города-курорта Железноводска Ставропольского края</t>
  </si>
  <si>
    <t>МКУ "ТРС"</t>
  </si>
  <si>
    <t>муниципальное казенное учреждение "Телерадиостудия города-курорта Железноводска Ставропольского края"</t>
  </si>
  <si>
    <t>МБУК "ЖЦБС"</t>
  </si>
  <si>
    <t>муниципальное бюджетное учреждение культуры "Железноводская централизованная библиотечная система" города-курорта Железноводска Ставропольского края</t>
  </si>
  <si>
    <t>МБУК «Пушкинская галерея»</t>
  </si>
  <si>
    <t>муниципальное бюджетное учреждение культуры "Пушкинская галерея" города-курорта Железноводска Ставропольского края</t>
  </si>
  <si>
    <t>МБУК "ГДК"</t>
  </si>
  <si>
    <t>муниципальное бюджетное учреждение культуры "Городской Дворец культуры" города-курорта Железноводска Ставропольского края</t>
  </si>
  <si>
    <t>Управление культуры</t>
  </si>
  <si>
    <t>МБУДО "ДДТ"</t>
  </si>
  <si>
    <t>муниципальное бюджетное учреждение дополнительного образования "Дом детского творчества" города-курорта Железноводска Ставропольского края</t>
  </si>
  <si>
    <t>МБУДО "ДЮСШ"</t>
  </si>
  <si>
    <t>муниципальное бюджетное учреждение дополнительного образования "Детско-юношеская спортивная школа" города-курорта Железноводска Ставропольского края</t>
  </si>
  <si>
    <t>МБОУ «ЛК им. А.Ф.Дьякова</t>
  </si>
  <si>
    <t>муниципальное бюджетное общеоб-разовательное учреждение «Лицей казачества имени А.Ф. Дьякова» города-курорта Железноводска Ставропольского края</t>
  </si>
  <si>
    <t>МКОУ ООШ п. Капельница</t>
  </si>
  <si>
    <t>МКОУ СОШ № 10</t>
  </si>
  <si>
    <t>МБОУ СОШ № 5</t>
  </si>
  <si>
    <t>муниципальное бюджетное общеобразовательное учреждение "Средняя общеобразовательная школа № 5" города-курорта Железноводска Ставропольского края</t>
  </si>
  <si>
    <t>МБОУ ИСОШ № 4 им. А.М. Клинового</t>
  </si>
  <si>
    <t>муниципальное бюджетное общеобразовательное учреждение "Иноземцевская средняя общеобразовательная школа № 4 имени А.М. Клинового" города-курорта Железноводска Ставропольского края</t>
  </si>
  <si>
    <t>МБОУ СОШ № 3</t>
  </si>
  <si>
    <t>муниципальное бюджетное общеобразовательное учреждение "Средняя общеобразовательная школа № 3" города-курорта Железноводска Ставропольского края</t>
  </si>
  <si>
    <t>МКОУ Лицей № 2</t>
  </si>
  <si>
    <t>МБОУ ООШ № 1</t>
  </si>
  <si>
    <t>муниципальное бюджетное общеобразовательное учреждение основная общеобразовательная школа № 1 города-курорта Железноводска Ставропольского края</t>
  </si>
  <si>
    <t>МБОУ «Начальная школа»</t>
  </si>
  <si>
    <t>муниципальное бюджетное общеобразовательное учреждение для детей младшего школьного возраста "Начальная школа" города-курорта Железноводска Ставропольского края</t>
  </si>
  <si>
    <t>МБДОУ "Детский сад № 17 "Родничок"</t>
  </si>
  <si>
    <t>муниципальное бюджетное дошкольное образовательное учреждение "Детский сад № 17 "Родничок" города-курорта Железноводска Ставропольского края</t>
  </si>
  <si>
    <t>МБДОУ детский сад № 16 "Колокольчик"</t>
  </si>
  <si>
    <t>муниципальное бюджетное дошкольное образовательное учреждение "Детский сад № 16 "Колокольчик" города-курорта Железноводска Ставропольского края</t>
  </si>
  <si>
    <t>МБДОУ "Детский сад № 15 "Капелька"</t>
  </si>
  <si>
    <t>муниципальное бюджетное дошкольное образовательное учреждение "Детский сад № 15 "Капелька" города-курорта Железноводска Ставропольского края</t>
  </si>
  <si>
    <t>МБДОУ детский сад № 14 "Малыш"</t>
  </si>
  <si>
    <t>муниципальное бюджетное дошкольное образовательное учреждение "Детский сад № 14 "Малыш" города-курорта Железноводска Ставропольского края</t>
  </si>
  <si>
    <t>МБДОУ "Детский сад № 13 "Янтарь"</t>
  </si>
  <si>
    <t>муниципальное бюджетное дошкольное образовательное учреждение "Детский сад № 13 "Янтарь" города-курорта Железноводска Ставропольского края</t>
  </si>
  <si>
    <t>МБДОУ "Детский сад № 11 "Лесной уголок"</t>
  </si>
  <si>
    <t>муниципальное бюджетное дошкольное образовательное учреждение "Детский сад № 11 "Лесной уголок" города-курорта Железноводска Ставропольского края</t>
  </si>
  <si>
    <t>МБДОУ "Детский сад № 10 "Сказка"</t>
  </si>
  <si>
    <t>муниципальное бюджетное дошкольное образовательное учреждение "Детский сад № 10 "Сказка" города-курорта Железноводска Ставропольского края</t>
  </si>
  <si>
    <t>МБДОУ «Детский сад №  9 «Солнышко»</t>
  </si>
  <si>
    <t>муниципальное бюджетное дошкольное образовательное учреждение "Детский сад № 9 "Солнышко" города-курорта Железноводска Ставропольского края</t>
  </si>
  <si>
    <t>МБДОУ "Детский сад №  8 "Ивушка"</t>
  </si>
  <si>
    <t>муниципальное бюджетное дошкольное образовательное учреждение "Детский сад № 8 "Ивушка" города-курорта Железноводска Ставропольского края</t>
  </si>
  <si>
    <t>МБДОУ "Детский сад № 7 "Рябинушка"</t>
  </si>
  <si>
    <t>муниципальное бюджетное дошкольное образовательное учреждение "Детский сад № 7 "Рябинушка" города-курорта Железноводска Ставропольского края</t>
  </si>
  <si>
    <t>МБДОУ "Детский сад № 6 "Улыбка"</t>
  </si>
  <si>
    <t>муниципальное бюджетное дошкольное образовательное учреждение "Детский сад № 6 "Улыбка" города-курорта Железноводска Ставропольского края</t>
  </si>
  <si>
    <t>МБДОУ детский сад №  5 "Теремок"</t>
  </si>
  <si>
    <t>муниципальное бюджетное дошкольное образовательное учреждение "Детский сад № 5 "Теремок" города-курорта Железноводска Ставропольского края</t>
  </si>
  <si>
    <t>МБДОУ "Детский сад № 4 "Дюймовочка"</t>
  </si>
  <si>
    <t>муниципальное бюджетное дошкольное образовательное учреждение "Детский сад № 4 "Дюймовочка" города-курорта Железноводска Ставропольского края</t>
  </si>
  <si>
    <t>МКДОУ детский сад № 3 "Ромашка"</t>
  </si>
  <si>
    <t>муниципальное казенное дошкольное образовательное учреждение "Детский сад № 3 "Ромашка" города-курорта Железноводска Ставропольского края</t>
  </si>
  <si>
    <t>2627011397</t>
  </si>
  <si>
    <t>МБДОУ "Детский сад № 1 "Светлячок"</t>
  </si>
  <si>
    <t>муниципальное бюджетное дошкольное образовательное учреждение "Детский сад № 1 "Светлячок" города-курорта Железноводска Ставропольского края</t>
  </si>
  <si>
    <t>Управление образования</t>
  </si>
  <si>
    <t>2627801331</t>
  </si>
  <si>
    <t>МКУ "Учетный центр"</t>
  </si>
  <si>
    <t>муниципальное казенное учреждение "Учетный центр" города-курорта Железноводска Ставропольского края</t>
  </si>
  <si>
    <t>Финансовое управление</t>
  </si>
  <si>
    <t>МКУ ЦХО</t>
  </si>
  <si>
    <t>муниципальное казенное учреждение "Центр хозяйственного обслуживания" города-курорта Железноводска Ставропольского края</t>
  </si>
  <si>
    <t>МБУ "МФЦ г. Железноводска"</t>
  </si>
  <si>
    <t>муниципальное бюджетное учреждение "Многофункциональный центр предоставления государственных и муниципальных услуг города-курорта Железноводска Ставропольского края"</t>
  </si>
  <si>
    <t>МКУ "Служба Спасения"</t>
  </si>
  <si>
    <t>муниципальное казенное учреждение "Служба Спасения" города-курорта Железноводска Ставропольского края</t>
  </si>
  <si>
    <t>Администрация</t>
  </si>
  <si>
    <t>2627801050</t>
  </si>
  <si>
    <t>Контрольно-счетная палата города-курорта Железноводска Ставропольского края</t>
  </si>
  <si>
    <t>УГХА г. Железноводска</t>
  </si>
  <si>
    <t>Управление городского хозяйства администрации города-курорта Железноводска Ставропольского края</t>
  </si>
  <si>
    <t>КФКС и Т</t>
  </si>
  <si>
    <t>комитет по физической культуре, спорту и туризму администрации города-курорта Железноводска Ставропольского края</t>
  </si>
  <si>
    <t>УТСЗН города-курорта Железноводска</t>
  </si>
  <si>
    <t>управление труда и социальной защиты населения администрации города-курорта Железноводска Ставропольского края</t>
  </si>
  <si>
    <t>управление культуры администрации города-курорта Железноводска</t>
  </si>
  <si>
    <t>управление культуры администрации города-курорта Железноводска Ставропольского края</t>
  </si>
  <si>
    <t>управление образования</t>
  </si>
  <si>
    <t>управление образования администрации города-курорта Железноводска Ставропольского края</t>
  </si>
  <si>
    <t>ФУА города-курорта Железноводска</t>
  </si>
  <si>
    <t>Финансовое управление администрации города-курорта Железноводска Ставропольского края</t>
  </si>
  <si>
    <t>УАиГ</t>
  </si>
  <si>
    <t>управление архитектуры и градостроительства администрации города-курорта Железноводска Ставропольского края</t>
  </si>
  <si>
    <t>управление имущественных отношений администрации города-курорта Железноводска</t>
  </si>
  <si>
    <t>Администрация города-курорта Железноводска Ставропольского края</t>
  </si>
  <si>
    <t>Дума города-курорта Железноводска Ставропольского края</t>
  </si>
  <si>
    <t>ВСЕГО</t>
  </si>
  <si>
    <t>Казенные</t>
  </si>
  <si>
    <t>Автономные</t>
  </si>
  <si>
    <t>Бюджетные</t>
  </si>
  <si>
    <t>ИНН</t>
  </si>
  <si>
    <t>Сокращенное наименование муниципального учреждения</t>
  </si>
  <si>
    <t>Полное наименование муниципального учреждения</t>
  </si>
  <si>
    <t>№ п/п</t>
  </si>
  <si>
    <t>муниципальное бюджетное общеобразовательное учреждение "Лицей № 2" города-курорта Железноводска Ставропольского края</t>
  </si>
  <si>
    <t>муниципальное бюджетное общеобразовательное учреждение "Средняя общеобразовательная школа № 10" города-курорта Железноводска Ставропольского края</t>
  </si>
  <si>
    <t>муниципальное бюджетное общеобразовательное учреждение "Основная общеобразовательная школа п. Капельница" города-курорта Железноводска Ставропольского края</t>
  </si>
  <si>
    <t>Перечень муниципальных учреждений города-курорта Железноводска Ставропольского края, действующих на муниципальном уровне на 31.12.2023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</si>
</sst>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/>
    </xf>
    <xf numFmtId="0" fontId="3" fillId="0" borderId="20" xfId="0" applyFont="1" applyFill="1" applyBorder="1" applyAlignment="1">
      <alignment wrapText="1"/>
    </xf>
    <xf numFmtId="0" fontId="3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wrapText="1"/>
    </xf>
    <xf numFmtId="0" fontId="5" fillId="0" borderId="18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wrapText="1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22" xfId="0" applyFont="1" applyFill="1" applyBorder="1" applyAlignment="1">
      <alignment wrapText="1"/>
    </xf>
    <xf numFmtId="0" fontId="3" fillId="0" borderId="3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0" fontId="3" fillId="0" borderId="31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/>
    </xf>
    <xf numFmtId="0" fontId="3" fillId="0" borderId="31" xfId="0" applyFont="1" applyFill="1" applyBorder="1" applyAlignment="1">
      <alignment wrapText="1"/>
    </xf>
    <xf numFmtId="0" fontId="3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wrapText="1"/>
    </xf>
    <xf numFmtId="49" fontId="3" fillId="0" borderId="22" xfId="0" applyNumberFormat="1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5" fillId="0" borderId="31" xfId="0" applyFont="1" applyFill="1" applyBorder="1" applyAlignment="1">
      <alignment wrapText="1"/>
    </xf>
    <xf numFmtId="0" fontId="8" fillId="0" borderId="3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tabSelected="1" view="pageBreakPreview" zoomScale="70" zoomScaleNormal="55" zoomScaleSheetLayoutView="70" zoomScalePageLayoutView="0" workbookViewId="0" topLeftCell="A1">
      <selection activeCell="B14" sqref="B14"/>
    </sheetView>
  </sheetViews>
  <sheetFormatPr defaultColWidth="9.00390625" defaultRowHeight="12.75"/>
  <cols>
    <col min="1" max="1" width="7.25390625" style="4" customWidth="1"/>
    <col min="2" max="2" width="65.25390625" style="5" customWidth="1"/>
    <col min="3" max="3" width="29.75390625" style="5" customWidth="1"/>
    <col min="4" max="4" width="15.75390625" style="4" customWidth="1"/>
    <col min="5" max="5" width="10.25390625" style="4" customWidth="1"/>
    <col min="6" max="6" width="10.875" style="4" customWidth="1"/>
    <col min="7" max="7" width="8.375" style="3" customWidth="1"/>
    <col min="8" max="8" width="12.25390625" style="2" customWidth="1"/>
    <col min="9" max="16384" width="9.125" style="1" customWidth="1"/>
  </cols>
  <sheetData>
    <row r="1" spans="1:8" ht="87.75" customHeight="1" thickBot="1">
      <c r="A1" s="66" t="s">
        <v>119</v>
      </c>
      <c r="B1" s="66"/>
      <c r="C1" s="66"/>
      <c r="D1" s="66"/>
      <c r="E1" s="66"/>
      <c r="F1" s="66"/>
      <c r="G1" s="66"/>
      <c r="H1" s="66"/>
    </row>
    <row r="2" spans="1:8" s="6" customFormat="1" ht="75.75" thickBot="1">
      <c r="A2" s="14" t="s">
        <v>115</v>
      </c>
      <c r="B2" s="12" t="s">
        <v>114</v>
      </c>
      <c r="C2" s="12" t="s">
        <v>113</v>
      </c>
      <c r="D2" s="61" t="s">
        <v>112</v>
      </c>
      <c r="E2" s="61" t="s">
        <v>111</v>
      </c>
      <c r="F2" s="61" t="s">
        <v>110</v>
      </c>
      <c r="G2" s="61" t="s">
        <v>109</v>
      </c>
      <c r="H2" s="60" t="s">
        <v>108</v>
      </c>
    </row>
    <row r="3" spans="1:8" ht="20.25">
      <c r="A3" s="28"/>
      <c r="B3" s="27" t="s">
        <v>1</v>
      </c>
      <c r="C3" s="27"/>
      <c r="D3" s="26"/>
      <c r="E3" s="26">
        <f>SUM(E4:E14)</f>
        <v>0</v>
      </c>
      <c r="F3" s="26">
        <f>SUM(F4:F14)</f>
        <v>0</v>
      </c>
      <c r="G3" s="26">
        <f>SUM(G4:G14)</f>
        <v>11</v>
      </c>
      <c r="H3" s="25">
        <f>E3+F3+G3</f>
        <v>11</v>
      </c>
    </row>
    <row r="4" spans="1:8" ht="56.25">
      <c r="A4" s="37">
        <v>600</v>
      </c>
      <c r="B4" s="36" t="s">
        <v>107</v>
      </c>
      <c r="C4" s="36" t="s">
        <v>107</v>
      </c>
      <c r="D4" s="59">
        <v>2627015666</v>
      </c>
      <c r="E4" s="39"/>
      <c r="F4" s="39"/>
      <c r="G4" s="38">
        <v>1</v>
      </c>
      <c r="H4" s="19"/>
    </row>
    <row r="5" spans="1:8" ht="56.25">
      <c r="A5" s="37">
        <v>601</v>
      </c>
      <c r="B5" s="36" t="s">
        <v>106</v>
      </c>
      <c r="C5" s="36" t="s">
        <v>106</v>
      </c>
      <c r="D5" s="59">
        <v>2627012993</v>
      </c>
      <c r="E5" s="39"/>
      <c r="F5" s="39"/>
      <c r="G5" s="38">
        <v>1</v>
      </c>
      <c r="H5" s="19"/>
    </row>
    <row r="6" spans="1:8" ht="97.5" customHeight="1">
      <c r="A6" s="37">
        <v>602</v>
      </c>
      <c r="B6" s="36" t="s">
        <v>105</v>
      </c>
      <c r="C6" s="36" t="s">
        <v>105</v>
      </c>
      <c r="D6" s="59">
        <v>2627011630</v>
      </c>
      <c r="E6" s="39"/>
      <c r="F6" s="39"/>
      <c r="G6" s="38">
        <v>1</v>
      </c>
      <c r="H6" s="19"/>
    </row>
    <row r="7" spans="1:8" ht="56.25">
      <c r="A7" s="37">
        <v>603</v>
      </c>
      <c r="B7" s="36" t="s">
        <v>104</v>
      </c>
      <c r="C7" s="36" t="s">
        <v>103</v>
      </c>
      <c r="D7" s="59">
        <v>2627017720</v>
      </c>
      <c r="E7" s="39"/>
      <c r="F7" s="39"/>
      <c r="G7" s="38">
        <v>1</v>
      </c>
      <c r="H7" s="19"/>
    </row>
    <row r="8" spans="1:8" ht="37.5">
      <c r="A8" s="37">
        <v>604</v>
      </c>
      <c r="B8" s="36" t="s">
        <v>102</v>
      </c>
      <c r="C8" s="36" t="s">
        <v>101</v>
      </c>
      <c r="D8" s="59">
        <v>2627012947</v>
      </c>
      <c r="E8" s="39"/>
      <c r="F8" s="39"/>
      <c r="G8" s="38">
        <v>1</v>
      </c>
      <c r="H8" s="19"/>
    </row>
    <row r="9" spans="1:8" ht="37.5">
      <c r="A9" s="37">
        <v>606</v>
      </c>
      <c r="B9" s="36" t="s">
        <v>100</v>
      </c>
      <c r="C9" s="36" t="s">
        <v>99</v>
      </c>
      <c r="D9" s="59">
        <v>2627012545</v>
      </c>
      <c r="E9" s="39"/>
      <c r="F9" s="39"/>
      <c r="G9" s="38">
        <v>1</v>
      </c>
      <c r="H9" s="19"/>
    </row>
    <row r="10" spans="1:8" ht="56.25">
      <c r="A10" s="37">
        <v>607</v>
      </c>
      <c r="B10" s="36" t="s">
        <v>98</v>
      </c>
      <c r="C10" s="36" t="s">
        <v>97</v>
      </c>
      <c r="D10" s="59">
        <v>2627010700</v>
      </c>
      <c r="E10" s="39"/>
      <c r="F10" s="39"/>
      <c r="G10" s="38">
        <v>1</v>
      </c>
      <c r="H10" s="19"/>
    </row>
    <row r="11" spans="1:8" ht="56.25">
      <c r="A11" s="37">
        <v>609</v>
      </c>
      <c r="B11" s="36" t="s">
        <v>96</v>
      </c>
      <c r="C11" s="36" t="s">
        <v>95</v>
      </c>
      <c r="D11" s="59">
        <v>2627007746</v>
      </c>
      <c r="E11" s="39"/>
      <c r="F11" s="39"/>
      <c r="G11" s="38">
        <v>1</v>
      </c>
      <c r="H11" s="19"/>
    </row>
    <row r="12" spans="1:8" ht="56.25">
      <c r="A12" s="37">
        <v>611</v>
      </c>
      <c r="B12" s="36" t="s">
        <v>94</v>
      </c>
      <c r="C12" s="36" t="s">
        <v>93</v>
      </c>
      <c r="D12" s="59">
        <v>2627013700</v>
      </c>
      <c r="E12" s="39"/>
      <c r="F12" s="39"/>
      <c r="G12" s="38">
        <v>1</v>
      </c>
      <c r="H12" s="19"/>
    </row>
    <row r="13" spans="1:8" ht="56.25">
      <c r="A13" s="37">
        <v>620</v>
      </c>
      <c r="B13" s="36" t="s">
        <v>92</v>
      </c>
      <c r="C13" s="36" t="s">
        <v>91</v>
      </c>
      <c r="D13" s="59">
        <v>2627024653</v>
      </c>
      <c r="E13" s="39"/>
      <c r="F13" s="39"/>
      <c r="G13" s="38">
        <v>1</v>
      </c>
      <c r="H13" s="19"/>
    </row>
    <row r="14" spans="1:8" ht="75.75" thickBot="1">
      <c r="A14" s="24">
        <v>643</v>
      </c>
      <c r="B14" s="23" t="s">
        <v>90</v>
      </c>
      <c r="C14" s="23" t="s">
        <v>90</v>
      </c>
      <c r="D14" s="59" t="s">
        <v>89</v>
      </c>
      <c r="E14" s="21"/>
      <c r="F14" s="21"/>
      <c r="G14" s="20">
        <v>1</v>
      </c>
      <c r="H14" s="19"/>
    </row>
    <row r="15" spans="1:8" ht="20.25">
      <c r="A15" s="28"/>
      <c r="B15" s="27" t="s">
        <v>88</v>
      </c>
      <c r="C15" s="27"/>
      <c r="D15" s="57"/>
      <c r="E15" s="57">
        <f>SUM(E16:E18)</f>
        <v>1</v>
      </c>
      <c r="F15" s="57">
        <f>SUM(F16:F18)</f>
        <v>0</v>
      </c>
      <c r="G15" s="57">
        <f>SUM(G16:G18)</f>
        <v>2</v>
      </c>
      <c r="H15" s="25">
        <f>E15+F15+G15</f>
        <v>3</v>
      </c>
    </row>
    <row r="16" spans="1:8" ht="56.25">
      <c r="A16" s="37">
        <v>1</v>
      </c>
      <c r="B16" s="36" t="s">
        <v>87</v>
      </c>
      <c r="C16" s="36" t="s">
        <v>86</v>
      </c>
      <c r="D16" s="59">
        <v>2627022896</v>
      </c>
      <c r="E16" s="38"/>
      <c r="F16" s="38"/>
      <c r="G16" s="38">
        <v>1</v>
      </c>
      <c r="H16" s="19"/>
    </row>
    <row r="17" spans="1:8" ht="75.75" thickBot="1">
      <c r="A17" s="34">
        <v>3</v>
      </c>
      <c r="B17" s="33" t="s">
        <v>85</v>
      </c>
      <c r="C17" s="33" t="s">
        <v>84</v>
      </c>
      <c r="D17" s="58">
        <v>2627025865</v>
      </c>
      <c r="E17" s="58">
        <v>1</v>
      </c>
      <c r="F17" s="58"/>
      <c r="G17" s="58"/>
      <c r="H17" s="29"/>
    </row>
    <row r="18" spans="1:8" ht="57" thickBot="1">
      <c r="A18" s="34">
        <v>4</v>
      </c>
      <c r="B18" s="33" t="s">
        <v>83</v>
      </c>
      <c r="C18" s="33" t="s">
        <v>82</v>
      </c>
      <c r="D18" s="58">
        <v>2627027171</v>
      </c>
      <c r="E18" s="58"/>
      <c r="F18" s="58"/>
      <c r="G18" s="58">
        <v>1</v>
      </c>
      <c r="H18" s="29"/>
    </row>
    <row r="19" spans="1:8" ht="20.25">
      <c r="A19" s="28"/>
      <c r="B19" s="27" t="s">
        <v>81</v>
      </c>
      <c r="C19" s="27"/>
      <c r="D19" s="57"/>
      <c r="E19" s="57">
        <f>E20</f>
        <v>0</v>
      </c>
      <c r="F19" s="57">
        <f>F20</f>
        <v>0</v>
      </c>
      <c r="G19" s="57">
        <f>G20</f>
        <v>1</v>
      </c>
      <c r="H19" s="25">
        <f>E19+F19+G19</f>
        <v>1</v>
      </c>
    </row>
    <row r="20" spans="1:8" ht="48.75" customHeight="1" thickBot="1">
      <c r="A20" s="24">
        <v>2</v>
      </c>
      <c r="B20" s="23" t="s">
        <v>80</v>
      </c>
      <c r="C20" s="23" t="s">
        <v>79</v>
      </c>
      <c r="D20" s="56" t="s">
        <v>78</v>
      </c>
      <c r="E20" s="20"/>
      <c r="F20" s="20"/>
      <c r="G20" s="20">
        <v>1</v>
      </c>
      <c r="H20" s="19"/>
    </row>
    <row r="21" spans="1:8" ht="21" thickBot="1">
      <c r="A21" s="55"/>
      <c r="B21" s="54" t="s">
        <v>77</v>
      </c>
      <c r="C21" s="53"/>
      <c r="D21" s="52"/>
      <c r="E21" s="51">
        <f>SUM(E22:E47)</f>
        <v>25</v>
      </c>
      <c r="F21" s="51">
        <f>SUM(F22:F47)</f>
        <v>0</v>
      </c>
      <c r="G21" s="51">
        <f>SUM(G22:G47)</f>
        <v>1</v>
      </c>
      <c r="H21" s="50">
        <f>E21+F21+G21</f>
        <v>26</v>
      </c>
    </row>
    <row r="22" spans="1:9" ht="75">
      <c r="A22" s="49">
        <v>1</v>
      </c>
      <c r="B22" s="48" t="s">
        <v>76</v>
      </c>
      <c r="C22" s="48" t="s">
        <v>75</v>
      </c>
      <c r="D22" s="47" t="s">
        <v>74</v>
      </c>
      <c r="E22" s="46">
        <v>1</v>
      </c>
      <c r="F22" s="46"/>
      <c r="G22" s="45"/>
      <c r="H22" s="19"/>
      <c r="I22" s="40"/>
    </row>
    <row r="23" spans="1:9" ht="75">
      <c r="A23" s="37">
        <v>2</v>
      </c>
      <c r="B23" s="36" t="s">
        <v>73</v>
      </c>
      <c r="C23" s="36" t="s">
        <v>72</v>
      </c>
      <c r="D23" s="22">
        <v>2627013524</v>
      </c>
      <c r="E23" s="35"/>
      <c r="F23" s="35"/>
      <c r="G23" s="22">
        <v>1</v>
      </c>
      <c r="H23" s="19"/>
      <c r="I23" s="40"/>
    </row>
    <row r="24" spans="1:9" ht="75">
      <c r="A24" s="37">
        <v>3</v>
      </c>
      <c r="B24" s="36" t="s">
        <v>71</v>
      </c>
      <c r="C24" s="36" t="s">
        <v>70</v>
      </c>
      <c r="D24" s="22">
        <v>2627013330</v>
      </c>
      <c r="E24" s="35">
        <v>1</v>
      </c>
      <c r="F24" s="35"/>
      <c r="G24" s="22"/>
      <c r="H24" s="19"/>
      <c r="I24" s="40"/>
    </row>
    <row r="25" spans="1:9" ht="75">
      <c r="A25" s="37">
        <v>4</v>
      </c>
      <c r="B25" s="36" t="s">
        <v>69</v>
      </c>
      <c r="C25" s="36" t="s">
        <v>68</v>
      </c>
      <c r="D25" s="22">
        <v>2627801300</v>
      </c>
      <c r="E25" s="39">
        <v>1</v>
      </c>
      <c r="F25" s="39"/>
      <c r="G25" s="38"/>
      <c r="H25" s="19"/>
      <c r="I25" s="40"/>
    </row>
    <row r="26" spans="1:9" ht="75">
      <c r="A26" s="37">
        <v>5</v>
      </c>
      <c r="B26" s="36" t="s">
        <v>67</v>
      </c>
      <c r="C26" s="36" t="s">
        <v>66</v>
      </c>
      <c r="D26" s="22">
        <v>2627006478</v>
      </c>
      <c r="E26" s="35">
        <v>1</v>
      </c>
      <c r="F26" s="35"/>
      <c r="G26" s="22"/>
      <c r="H26" s="19"/>
      <c r="I26" s="40"/>
    </row>
    <row r="27" spans="1:9" ht="75">
      <c r="A27" s="37">
        <v>6</v>
      </c>
      <c r="B27" s="36" t="s">
        <v>65</v>
      </c>
      <c r="C27" s="36" t="s">
        <v>64</v>
      </c>
      <c r="D27" s="22">
        <v>2627019364</v>
      </c>
      <c r="E27" s="39">
        <v>1</v>
      </c>
      <c r="F27" s="39"/>
      <c r="G27" s="38"/>
      <c r="H27" s="19"/>
      <c r="I27" s="40"/>
    </row>
    <row r="28" spans="1:9" ht="75">
      <c r="A28" s="37">
        <v>7</v>
      </c>
      <c r="B28" s="36" t="s">
        <v>63</v>
      </c>
      <c r="C28" s="36" t="s">
        <v>62</v>
      </c>
      <c r="D28" s="22">
        <v>2627012111</v>
      </c>
      <c r="E28" s="39">
        <v>1</v>
      </c>
      <c r="F28" s="39"/>
      <c r="G28" s="38"/>
      <c r="H28" s="19"/>
      <c r="I28" s="40"/>
    </row>
    <row r="29" spans="1:9" ht="75">
      <c r="A29" s="37">
        <v>8</v>
      </c>
      <c r="B29" s="36" t="s">
        <v>61</v>
      </c>
      <c r="C29" s="36" t="s">
        <v>60</v>
      </c>
      <c r="D29" s="22">
        <v>2627013500</v>
      </c>
      <c r="E29" s="39">
        <v>1</v>
      </c>
      <c r="F29" s="39"/>
      <c r="G29" s="38"/>
      <c r="H29" s="19"/>
      <c r="I29" s="40"/>
    </row>
    <row r="30" spans="1:9" ht="75">
      <c r="A30" s="37">
        <v>9</v>
      </c>
      <c r="B30" s="36" t="s">
        <v>59</v>
      </c>
      <c r="C30" s="36" t="s">
        <v>58</v>
      </c>
      <c r="D30" s="22">
        <v>2627801772</v>
      </c>
      <c r="E30" s="35">
        <v>1</v>
      </c>
      <c r="F30" s="35"/>
      <c r="G30" s="22"/>
      <c r="H30" s="19"/>
      <c r="I30" s="40"/>
    </row>
    <row r="31" spans="1:9" ht="75">
      <c r="A31" s="37">
        <v>10</v>
      </c>
      <c r="B31" s="36" t="s">
        <v>57</v>
      </c>
      <c r="C31" s="36" t="s">
        <v>56</v>
      </c>
      <c r="D31" s="22">
        <v>2627013429</v>
      </c>
      <c r="E31" s="35">
        <v>1</v>
      </c>
      <c r="F31" s="35"/>
      <c r="G31" s="22"/>
      <c r="H31" s="19"/>
      <c r="I31" s="40"/>
    </row>
    <row r="32" spans="1:9" ht="75">
      <c r="A32" s="37">
        <v>11</v>
      </c>
      <c r="B32" s="36" t="s">
        <v>55</v>
      </c>
      <c r="C32" s="36" t="s">
        <v>54</v>
      </c>
      <c r="D32" s="22">
        <v>2627011661</v>
      </c>
      <c r="E32" s="39">
        <v>1</v>
      </c>
      <c r="F32" s="39"/>
      <c r="G32" s="38"/>
      <c r="H32" s="19"/>
      <c r="I32" s="44"/>
    </row>
    <row r="33" spans="1:8" ht="75">
      <c r="A33" s="37">
        <v>12</v>
      </c>
      <c r="B33" s="36" t="s">
        <v>53</v>
      </c>
      <c r="C33" s="36" t="s">
        <v>52</v>
      </c>
      <c r="D33" s="22">
        <v>2627000934</v>
      </c>
      <c r="E33" s="35">
        <v>1</v>
      </c>
      <c r="F33" s="35"/>
      <c r="G33" s="22"/>
      <c r="H33" s="19"/>
    </row>
    <row r="34" spans="1:8" ht="75">
      <c r="A34" s="37">
        <v>13</v>
      </c>
      <c r="B34" s="36" t="s">
        <v>51</v>
      </c>
      <c r="C34" s="36" t="s">
        <v>50</v>
      </c>
      <c r="D34" s="22">
        <v>2627027573</v>
      </c>
      <c r="E34" s="35">
        <v>1</v>
      </c>
      <c r="F34" s="35"/>
      <c r="G34" s="22"/>
      <c r="H34" s="19"/>
    </row>
    <row r="35" spans="1:8" ht="75">
      <c r="A35" s="37">
        <v>14</v>
      </c>
      <c r="B35" s="36" t="s">
        <v>49</v>
      </c>
      <c r="C35" s="36" t="s">
        <v>48</v>
      </c>
      <c r="D35" s="22">
        <v>2627013531</v>
      </c>
      <c r="E35" s="39">
        <v>1</v>
      </c>
      <c r="F35" s="39"/>
      <c r="G35" s="38"/>
      <c r="H35" s="19"/>
    </row>
    <row r="36" spans="1:8" ht="75">
      <c r="A36" s="37">
        <v>15</v>
      </c>
      <c r="B36" s="36" t="s">
        <v>47</v>
      </c>
      <c r="C36" s="36" t="s">
        <v>46</v>
      </c>
      <c r="D36" s="22">
        <v>2627013549</v>
      </c>
      <c r="E36" s="39">
        <v>1</v>
      </c>
      <c r="F36" s="39"/>
      <c r="G36" s="38"/>
      <c r="H36" s="19"/>
    </row>
    <row r="37" spans="1:8" ht="75">
      <c r="A37" s="37">
        <v>16</v>
      </c>
      <c r="B37" s="36" t="s">
        <v>45</v>
      </c>
      <c r="C37" s="36" t="s">
        <v>44</v>
      </c>
      <c r="D37" s="22">
        <v>2627011950</v>
      </c>
      <c r="E37" s="39">
        <v>1</v>
      </c>
      <c r="F37" s="39"/>
      <c r="G37" s="38"/>
      <c r="H37" s="19"/>
    </row>
    <row r="38" spans="1:8" ht="75">
      <c r="A38" s="37">
        <v>17</v>
      </c>
      <c r="B38" s="36" t="s">
        <v>43</v>
      </c>
      <c r="C38" s="36" t="s">
        <v>42</v>
      </c>
      <c r="D38" s="22">
        <v>2627013556</v>
      </c>
      <c r="E38" s="35">
        <v>1</v>
      </c>
      <c r="F38" s="35"/>
      <c r="G38" s="22"/>
      <c r="H38" s="19"/>
    </row>
    <row r="39" spans="1:8" ht="56.25">
      <c r="A39" s="37">
        <v>18</v>
      </c>
      <c r="B39" s="36" t="s">
        <v>116</v>
      </c>
      <c r="C39" s="36" t="s">
        <v>41</v>
      </c>
      <c r="D39" s="22">
        <v>2627013563</v>
      </c>
      <c r="E39" s="35">
        <v>1</v>
      </c>
      <c r="F39" s="35"/>
      <c r="G39" s="22"/>
      <c r="H39" s="19"/>
    </row>
    <row r="40" spans="1:8" ht="75">
      <c r="A40" s="37">
        <v>19</v>
      </c>
      <c r="B40" s="36" t="s">
        <v>40</v>
      </c>
      <c r="C40" s="36" t="s">
        <v>39</v>
      </c>
      <c r="D40" s="22">
        <v>2627013355</v>
      </c>
      <c r="E40" s="39">
        <v>1</v>
      </c>
      <c r="F40" s="39"/>
      <c r="G40" s="38"/>
      <c r="H40" s="19"/>
    </row>
    <row r="41" spans="1:8" ht="93.75">
      <c r="A41" s="37">
        <v>20</v>
      </c>
      <c r="B41" s="36" t="s">
        <v>38</v>
      </c>
      <c r="C41" s="36" t="s">
        <v>37</v>
      </c>
      <c r="D41" s="22">
        <v>2627015786</v>
      </c>
      <c r="E41" s="39">
        <v>1</v>
      </c>
      <c r="F41" s="39"/>
      <c r="G41" s="38"/>
      <c r="H41" s="19"/>
    </row>
    <row r="42" spans="1:8" ht="75">
      <c r="A42" s="37">
        <v>21</v>
      </c>
      <c r="B42" s="36" t="s">
        <v>36</v>
      </c>
      <c r="C42" s="36" t="s">
        <v>35</v>
      </c>
      <c r="D42" s="22">
        <v>2627016010</v>
      </c>
      <c r="E42" s="39">
        <v>1</v>
      </c>
      <c r="F42" s="39"/>
      <c r="G42" s="38"/>
      <c r="H42" s="19"/>
    </row>
    <row r="43" spans="1:8" ht="75">
      <c r="A43" s="37">
        <v>22</v>
      </c>
      <c r="B43" s="36" t="s">
        <v>117</v>
      </c>
      <c r="C43" s="36" t="s">
        <v>34</v>
      </c>
      <c r="D43" s="22">
        <v>2627015401</v>
      </c>
      <c r="E43" s="35">
        <v>1</v>
      </c>
      <c r="F43" s="35"/>
      <c r="G43" s="22"/>
      <c r="H43" s="19"/>
    </row>
    <row r="44" spans="1:8" ht="75">
      <c r="A44" s="37">
        <v>23</v>
      </c>
      <c r="B44" s="36" t="s">
        <v>118</v>
      </c>
      <c r="C44" s="36" t="s">
        <v>33</v>
      </c>
      <c r="D44" s="22">
        <v>2627015874</v>
      </c>
      <c r="E44" s="35">
        <v>1</v>
      </c>
      <c r="F44" s="35"/>
      <c r="G44" s="22"/>
      <c r="H44" s="19"/>
    </row>
    <row r="45" spans="1:8" ht="75">
      <c r="A45" s="37">
        <v>24</v>
      </c>
      <c r="B45" s="43" t="s">
        <v>32</v>
      </c>
      <c r="C45" s="43" t="s">
        <v>31</v>
      </c>
      <c r="D45" s="22">
        <v>2627014239</v>
      </c>
      <c r="E45" s="39">
        <v>1</v>
      </c>
      <c r="F45" s="39"/>
      <c r="G45" s="38"/>
      <c r="H45" s="19"/>
    </row>
    <row r="46" spans="1:8" ht="75">
      <c r="A46" s="37">
        <v>25</v>
      </c>
      <c r="B46" s="36" t="s">
        <v>30</v>
      </c>
      <c r="C46" s="36" t="s">
        <v>29</v>
      </c>
      <c r="D46" s="22">
        <v>2627015916</v>
      </c>
      <c r="E46" s="35">
        <v>1</v>
      </c>
      <c r="F46" s="35"/>
      <c r="G46" s="22"/>
      <c r="H46" s="19"/>
    </row>
    <row r="47" spans="1:8" ht="75.75" thickBot="1">
      <c r="A47" s="37">
        <v>26</v>
      </c>
      <c r="B47" s="23" t="s">
        <v>28</v>
      </c>
      <c r="C47" s="23" t="s">
        <v>27</v>
      </c>
      <c r="D47" s="41">
        <v>2627017663</v>
      </c>
      <c r="E47" s="42">
        <v>1</v>
      </c>
      <c r="F47" s="42"/>
      <c r="G47" s="41"/>
      <c r="H47" s="19"/>
    </row>
    <row r="48" spans="1:8" ht="20.25">
      <c r="A48" s="28"/>
      <c r="B48" s="27" t="s">
        <v>26</v>
      </c>
      <c r="C48" s="27"/>
      <c r="D48" s="26"/>
      <c r="E48" s="26">
        <f>SUM(E49:E56)</f>
        <v>7</v>
      </c>
      <c r="F48" s="26">
        <f>SUM(F49:F56)</f>
        <v>0</v>
      </c>
      <c r="G48" s="26">
        <f>SUM(G49:G56)</f>
        <v>1</v>
      </c>
      <c r="H48" s="25">
        <f>E48+F48+G48</f>
        <v>8</v>
      </c>
    </row>
    <row r="49" spans="1:9" ht="56.25">
      <c r="A49" s="37">
        <v>1</v>
      </c>
      <c r="B49" s="36" t="s">
        <v>25</v>
      </c>
      <c r="C49" s="36" t="s">
        <v>24</v>
      </c>
      <c r="D49" s="22">
        <v>2627002233</v>
      </c>
      <c r="E49" s="39">
        <v>1</v>
      </c>
      <c r="F49" s="39"/>
      <c r="G49" s="38"/>
      <c r="H49" s="19"/>
      <c r="I49" s="40"/>
    </row>
    <row r="50" spans="1:9" ht="56.25">
      <c r="A50" s="37">
        <v>2</v>
      </c>
      <c r="B50" s="36" t="s">
        <v>23</v>
      </c>
      <c r="C50" s="36" t="s">
        <v>22</v>
      </c>
      <c r="D50" s="22">
        <v>2627018554</v>
      </c>
      <c r="E50" s="39">
        <v>1</v>
      </c>
      <c r="F50" s="39"/>
      <c r="G50" s="38"/>
      <c r="H50" s="19"/>
      <c r="I50" s="40"/>
    </row>
    <row r="51" spans="1:8" ht="75">
      <c r="A51" s="37">
        <v>3</v>
      </c>
      <c r="B51" s="36" t="s">
        <v>21</v>
      </c>
      <c r="C51" s="36" t="s">
        <v>20</v>
      </c>
      <c r="D51" s="22">
        <v>2627013108</v>
      </c>
      <c r="E51" s="35">
        <v>1</v>
      </c>
      <c r="F51" s="35"/>
      <c r="G51" s="22"/>
      <c r="H51" s="19"/>
    </row>
    <row r="52" spans="1:8" ht="56.25">
      <c r="A52" s="37">
        <v>4</v>
      </c>
      <c r="B52" s="36" t="s">
        <v>19</v>
      </c>
      <c r="C52" s="36" t="s">
        <v>18</v>
      </c>
      <c r="D52" s="22">
        <v>2627061711</v>
      </c>
      <c r="E52" s="35"/>
      <c r="F52" s="35"/>
      <c r="G52" s="22">
        <v>1</v>
      </c>
      <c r="H52" s="19"/>
    </row>
    <row r="53" spans="1:8" ht="75">
      <c r="A53" s="37">
        <v>5</v>
      </c>
      <c r="B53" s="36" t="s">
        <v>17</v>
      </c>
      <c r="C53" s="36" t="s">
        <v>16</v>
      </c>
      <c r="D53" s="22">
        <v>2627012961</v>
      </c>
      <c r="E53" s="39">
        <v>1</v>
      </c>
      <c r="F53" s="39"/>
      <c r="G53" s="38"/>
      <c r="H53" s="19"/>
    </row>
    <row r="54" spans="1:8" ht="75">
      <c r="A54" s="37">
        <v>6</v>
      </c>
      <c r="B54" s="36" t="s">
        <v>15</v>
      </c>
      <c r="C54" s="36" t="s">
        <v>14</v>
      </c>
      <c r="D54" s="22">
        <v>2627008161</v>
      </c>
      <c r="E54" s="39">
        <v>1</v>
      </c>
      <c r="F54" s="39"/>
      <c r="G54" s="38"/>
      <c r="H54" s="19"/>
    </row>
    <row r="55" spans="1:8" ht="75">
      <c r="A55" s="37">
        <v>7</v>
      </c>
      <c r="B55" s="36" t="s">
        <v>13</v>
      </c>
      <c r="C55" s="36" t="s">
        <v>12</v>
      </c>
      <c r="D55" s="22">
        <v>2627012337</v>
      </c>
      <c r="E55" s="35">
        <v>1</v>
      </c>
      <c r="F55" s="35"/>
      <c r="G55" s="22"/>
      <c r="H55" s="19"/>
    </row>
    <row r="56" spans="1:8" ht="57" thickBot="1">
      <c r="A56" s="34">
        <v>8</v>
      </c>
      <c r="B56" s="33" t="s">
        <v>11</v>
      </c>
      <c r="C56" s="33" t="s">
        <v>10</v>
      </c>
      <c r="D56" s="32" t="s">
        <v>9</v>
      </c>
      <c r="E56" s="31">
        <v>1</v>
      </c>
      <c r="F56" s="31"/>
      <c r="G56" s="30"/>
      <c r="H56" s="29"/>
    </row>
    <row r="57" spans="1:8" ht="18.75">
      <c r="A57" s="28"/>
      <c r="B57" s="27" t="s">
        <v>8</v>
      </c>
      <c r="C57" s="27"/>
      <c r="D57" s="26"/>
      <c r="E57" s="26">
        <f>SUM(E58:E58)</f>
        <v>1</v>
      </c>
      <c r="F57" s="26">
        <f>SUM(F58:F58)</f>
        <v>0</v>
      </c>
      <c r="G57" s="26">
        <f>SUM(G58:G58)</f>
        <v>0</v>
      </c>
      <c r="H57" s="26">
        <f>E57+F57+G57</f>
        <v>1</v>
      </c>
    </row>
    <row r="58" spans="1:8" ht="94.5" thickBot="1">
      <c r="A58" s="24">
        <v>1</v>
      </c>
      <c r="B58" s="23" t="s">
        <v>7</v>
      </c>
      <c r="C58" s="23" t="s">
        <v>6</v>
      </c>
      <c r="D58" s="41">
        <v>2627020240</v>
      </c>
      <c r="E58" s="38">
        <v>1</v>
      </c>
      <c r="F58" s="38"/>
      <c r="G58" s="38"/>
      <c r="H58" s="64"/>
    </row>
    <row r="59" spans="1:8" ht="20.25">
      <c r="A59" s="28"/>
      <c r="B59" s="27" t="s">
        <v>5</v>
      </c>
      <c r="C59" s="65"/>
      <c r="D59" s="62"/>
      <c r="E59" s="62">
        <f>SUM(E60)</f>
        <v>1</v>
      </c>
      <c r="F59" s="62">
        <f>SUM(F60)</f>
        <v>0</v>
      </c>
      <c r="G59" s="62">
        <f>SUM(G60)</f>
        <v>0</v>
      </c>
      <c r="H59" s="63">
        <f>E59+F59+G59</f>
        <v>1</v>
      </c>
    </row>
    <row r="60" spans="1:8" ht="57" thickBot="1">
      <c r="A60" s="24">
        <v>1</v>
      </c>
      <c r="B60" s="23" t="s">
        <v>4</v>
      </c>
      <c r="C60" s="23" t="s">
        <v>3</v>
      </c>
      <c r="D60" s="22">
        <v>2627027950</v>
      </c>
      <c r="E60" s="21">
        <v>1</v>
      </c>
      <c r="F60" s="21"/>
      <c r="G60" s="20"/>
      <c r="H60" s="19"/>
    </row>
    <row r="61" spans="1:8" s="6" customFormat="1" ht="19.5" thickBot="1">
      <c r="A61" s="18"/>
      <c r="B61" s="17" t="s">
        <v>2</v>
      </c>
      <c r="C61" s="16"/>
      <c r="D61" s="15"/>
      <c r="E61" s="15">
        <f>E15+E21+E48+E57+E59+E19</f>
        <v>35</v>
      </c>
      <c r="F61" s="15">
        <f>F15+F21+F48+F57+F59+F19</f>
        <v>0</v>
      </c>
      <c r="G61" s="15">
        <f>G15+G21+G48+G57+G59+G19</f>
        <v>5</v>
      </c>
      <c r="H61" s="15">
        <f>H15+H21+H48+H57+H59+H19</f>
        <v>40</v>
      </c>
    </row>
    <row r="62" spans="1:8" s="6" customFormat="1" ht="19.5" thickBot="1">
      <c r="A62" s="14"/>
      <c r="B62" s="13" t="s">
        <v>1</v>
      </c>
      <c r="C62" s="12"/>
      <c r="D62" s="11"/>
      <c r="E62" s="11"/>
      <c r="F62" s="11"/>
      <c r="G62" s="11">
        <f>G3</f>
        <v>11</v>
      </c>
      <c r="H62" s="11">
        <f>H3</f>
        <v>11</v>
      </c>
    </row>
    <row r="63" spans="1:8" s="6" customFormat="1" ht="19.5" thickBot="1">
      <c r="A63" s="10"/>
      <c r="B63" s="9" t="s">
        <v>0</v>
      </c>
      <c r="C63" s="8"/>
      <c r="D63" s="7"/>
      <c r="E63" s="7">
        <f>E57+E48+E21+E15+E3+E59+E19</f>
        <v>35</v>
      </c>
      <c r="F63" s="7">
        <f>F57+F48+F21+F15+F3+F59+F19</f>
        <v>0</v>
      </c>
      <c r="G63" s="7">
        <f>G57+G48+G21+G15+G3+G59+G19</f>
        <v>16</v>
      </c>
      <c r="H63" s="7">
        <f>H57+H48+H21+H15+H3+H59+H19</f>
        <v>51</v>
      </c>
    </row>
  </sheetData>
  <sheetProtection/>
  <mergeCells count="1">
    <mergeCell ref="A1:H1"/>
  </mergeCells>
  <printOptions/>
  <pageMargins left="0.7480314960629921" right="0.1968503937007874" top="0.5511811023622047" bottom="0.5118110236220472" header="0.31496062992125984" footer="0.31496062992125984"/>
  <pageSetup fitToHeight="3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2023-03-01T13:07:17Z</cp:lastPrinted>
  <dcterms:created xsi:type="dcterms:W3CDTF">2022-03-29T07:52:24Z</dcterms:created>
  <dcterms:modified xsi:type="dcterms:W3CDTF">2024-03-04T13:14:04Z</dcterms:modified>
  <cp:category/>
  <cp:version/>
  <cp:contentType/>
  <cp:contentStatus/>
</cp:coreProperties>
</file>