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1015" windowHeight="10755"/>
  </bookViews>
  <sheets>
    <sheet name="Бюджет_1" sheetId="1" r:id="rId1"/>
  </sheets>
  <definedNames>
    <definedName name="_xlnm._FilterDatabase" localSheetId="0" hidden="1">Бюджет_1!$A$8:$BE$50</definedName>
    <definedName name="_xlnm.Print_Titles" localSheetId="0">Бюджет_1!$7:$8</definedName>
  </definedNames>
  <calcPr calcId="125725" iterate="1"/>
</workbook>
</file>

<file path=xl/calcChain.xml><?xml version="1.0" encoding="utf-8"?>
<calcChain xmlns="http://schemas.openxmlformats.org/spreadsheetml/2006/main">
  <c r="I15" i="1"/>
  <c r="H15"/>
  <c r="I17"/>
  <c r="H17"/>
  <c r="I21"/>
  <c r="H21"/>
  <c r="I23"/>
  <c r="H23"/>
  <c r="I25"/>
  <c r="H25"/>
  <c r="I27"/>
  <c r="H27"/>
  <c r="I29"/>
  <c r="H29"/>
  <c r="I31"/>
  <c r="H31"/>
  <c r="I39"/>
  <c r="H39"/>
  <c r="I41"/>
  <c r="H41"/>
  <c r="H14" l="1"/>
  <c r="H13" s="1"/>
  <c r="H12" s="1"/>
  <c r="H11" s="1"/>
  <c r="H10" s="1"/>
  <c r="H9" s="1"/>
  <c r="H50" s="1"/>
  <c r="I14"/>
  <c r="I13" s="1"/>
  <c r="I12" s="1"/>
  <c r="I11" s="1"/>
  <c r="I36"/>
  <c r="I35" s="1"/>
  <c r="I34" s="1"/>
  <c r="I33" s="1"/>
  <c r="H36"/>
  <c r="H35" s="1"/>
  <c r="H34" s="1"/>
  <c r="H33" s="1"/>
  <c r="I10" l="1"/>
  <c r="I9" s="1"/>
  <c r="I50" s="1"/>
</calcChain>
</file>

<file path=xl/sharedStrings.xml><?xml version="1.0" encoding="utf-8"?>
<sst xmlns="http://schemas.openxmlformats.org/spreadsheetml/2006/main" count="121" uniqueCount="69">
  <si>
    <t>Всего:</t>
  </si>
  <si>
    <t/>
  </si>
  <si>
    <t>300</t>
  </si>
  <si>
    <t>Социальное обеспечение и иные выплаты населению</t>
  </si>
  <si>
    <t>02.1.P1.55730</t>
  </si>
  <si>
    <t>Ежемесячная выплата в связи с рождением (усыновлением) первого ребенка</t>
  </si>
  <si>
    <t>02.1.P1.00000</t>
  </si>
  <si>
    <t>Реализация регионального проекта "Финансовая поддержка семей при рождении детей"</t>
  </si>
  <si>
    <t>02.1.02.00000</t>
  </si>
  <si>
    <t>Предоставление мер социальной поддержки семьям с детьми</t>
  </si>
  <si>
    <t>02.1.01.52200</t>
  </si>
  <si>
    <t>Осуществление ежегодной денежной выплаты лицам, награжденным нагрудным знаком "Почетный донор России"</t>
  </si>
  <si>
    <t>02.1.01.00000</t>
  </si>
  <si>
    <t>Предоставление мер социальной поддержки отдельным категориям граждан</t>
  </si>
  <si>
    <t>02.1.00.00000</t>
  </si>
  <si>
    <t>Подпрограмма "Социальное обеспечение населения города-курорта Железноводска Ставропольского края"</t>
  </si>
  <si>
    <t>02.0.00.00000</t>
  </si>
  <si>
    <t>Муниципальная программа города-курорта Железноводска Ставропольского края "Социальная поддержка населения города-курорта Железноводска Ставропольского края"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</si>
  <si>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</si>
  <si>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02.1.P1.50840</t>
  </si>
  <si>
    <t>Осуществление ежемесячных выплат на детей в возрасте от трех до семи лет включительно</t>
  </si>
  <si>
    <t>02.1.02.R3020</t>
  </si>
  <si>
    <t>02.1.02.77190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</si>
  <si>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</si>
  <si>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02.1.02.76280</t>
  </si>
  <si>
    <t>Выплата ежемесячной денежной компенсации на каждого ребенка в возрасте до 18 лет многодетным семьям</t>
  </si>
  <si>
    <t>02.1.02.76270</t>
  </si>
  <si>
    <t>Выплата пособия на ребенка</t>
  </si>
  <si>
    <t>Охрана семьи и детства</t>
  </si>
  <si>
    <t>02.1.01.78250</t>
  </si>
  <si>
    <t>Ежемесячная денежная выплата семьям погибших ветеранов боевых действий</t>
  </si>
  <si>
    <t>02.1.01.78240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</si>
  <si>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</si>
  <si>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02.1.01.78230</t>
  </si>
  <si>
    <t>Обеспечение мер социальной поддержки реабилитированных лиц и лиц, признанных пострадавшими от политических репрессий</t>
  </si>
  <si>
    <t>02.1.01.78220</t>
  </si>
  <si>
    <t>Обеспечение мер социальной поддержки ветеранов труда Ставропольского края</t>
  </si>
  <si>
    <t>02.1.01.78210</t>
  </si>
  <si>
    <t>Обеспечение мер социальной поддержки ветеранов труда и тружеников тыла</t>
  </si>
  <si>
    <t>02.1.01.76260</t>
  </si>
  <si>
    <t>Выплата ежегодного социального пособия на проезд учащимся (студентам)</t>
  </si>
  <si>
    <t>Социальное обеспечение населения</t>
  </si>
  <si>
    <t>СОЦИАЛЬНАЯ ПОЛИТИКА</t>
  </si>
  <si>
    <t>управление труда и социальной защиты населения администрации города-курорта Железноводска Ставропольского края</t>
  </si>
  <si>
    <t>ВР</t>
  </si>
  <si>
    <t>ЦСР</t>
  </si>
  <si>
    <t>ПР</t>
  </si>
  <si>
    <t>РЗ</t>
  </si>
  <si>
    <t>Наименование</t>
  </si>
  <si>
    <t>Сумма на 2023 год</t>
  </si>
  <si>
    <t>Начальник Финансового управления администрации</t>
  </si>
  <si>
    <t>города-курорта Железноводска Ставропольского края</t>
  </si>
  <si>
    <t>А.А. Сивухин</t>
  </si>
  <si>
    <t>(подпись)</t>
  </si>
  <si>
    <t>Начальник отдела планирования бюджета</t>
  </si>
  <si>
    <t>Финансового управления администрации</t>
  </si>
  <si>
    <t xml:space="preserve"> </t>
  </si>
  <si>
    <t>(в рублях)</t>
  </si>
  <si>
    <t>Сумма на 2024 год</t>
  </si>
  <si>
    <t>Ежегодная денежная выплата гражданам Российской Федерации, не достигшим совершеннолетия на 3 сентября 1945 года и постоянно проживающим на территории Ставропольского края</t>
  </si>
  <si>
    <t>02.1.01.77820</t>
  </si>
  <si>
    <t>Осуществление выплаты социального пособия на погребение</t>
  </si>
  <si>
    <t>02.1.01.78730</t>
  </si>
  <si>
    <t>Вед.</t>
  </si>
  <si>
    <t>Уточненные бюджетные ассигнования по расходам бюджета города-курорта Железноводска Ставропольского края на плановый период 2023 и 2024 годов в разрезе ведомственной структуры расходов городского бюджета (главный распорядитель средств городского бюджета (Вед.), раздел (Рз), подраздел (ПР), целевая статья (ЦСР), вид расходов (ВР)</t>
  </si>
  <si>
    <t>М.А. Кузьмина</t>
  </si>
  <si>
    <t xml:space="preserve"> 8(87932) 4-30-85</t>
  </si>
  <si>
    <t>с учетом изменений по состоянию на 31.12.2022 г.</t>
  </si>
  <si>
    <t>исп. К.З. Мамаева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</si>
</sst>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;[Red]\-000;&quot;&quot;"/>
    <numFmt numFmtId="166" formatCode="00\.0\.00\.00000;;&quot;&quot;"/>
    <numFmt numFmtId="167" formatCode="00;[Red]\-00;&quot;&quot;"/>
  </numFmts>
  <fonts count="9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8">
    <xf numFmtId="0" fontId="0" fillId="0" borderId="0" xfId="0"/>
    <xf numFmtId="0" fontId="1" fillId="0" borderId="0" xfId="0" applyFont="1" applyFill="1" applyAlignment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2" fillId="0" borderId="0" xfId="0" applyNumberFormat="1" applyFont="1" applyFill="1" applyBorder="1" applyAlignment="1" applyProtection="1">
      <protection hidden="1"/>
    </xf>
    <xf numFmtId="0" fontId="3" fillId="0" borderId="0" xfId="0" applyNumberFormat="1" applyFont="1" applyFill="1" applyBorder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right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Continuous" wrapText="1"/>
      <protection hidden="1"/>
    </xf>
    <xf numFmtId="0" fontId="0" fillId="0" borderId="0" xfId="0" applyNumberFormat="1" applyFont="1" applyFill="1" applyBorder="1" applyAlignme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/>
    <xf numFmtId="0" fontId="0" fillId="0" borderId="0" xfId="0" applyFill="1" applyBorder="1" applyProtection="1">
      <protection hidden="1"/>
    </xf>
    <xf numFmtId="0" fontId="0" fillId="0" borderId="0" xfId="0" applyFill="1" applyBorder="1"/>
    <xf numFmtId="0" fontId="0" fillId="0" borderId="0" xfId="0" applyFill="1" applyAlignment="1"/>
    <xf numFmtId="0" fontId="5" fillId="0" borderId="0" xfId="2" applyFont="1" applyFill="1" applyAlignment="1" applyProtection="1">
      <protection hidden="1"/>
    </xf>
    <xf numFmtId="0" fontId="5" fillId="0" borderId="0" xfId="1" applyFont="1" applyFill="1"/>
    <xf numFmtId="0" fontId="5" fillId="0" borderId="0" xfId="1" applyNumberFormat="1" applyFont="1" applyFill="1" applyAlignment="1" applyProtection="1">
      <alignment wrapText="1"/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 applyBorder="1" applyProtection="1"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Font="1" applyFill="1" applyBorder="1"/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6" fillId="0" borderId="0" xfId="1" applyFont="1" applyFill="1"/>
    <xf numFmtId="164" fontId="2" fillId="0" borderId="0" xfId="0" applyNumberFormat="1" applyFont="1" applyFill="1" applyBorder="1" applyAlignment="1" applyProtection="1">
      <protection hidden="1"/>
    </xf>
    <xf numFmtId="0" fontId="7" fillId="0" borderId="0" xfId="0" applyNumberFormat="1" applyFont="1" applyFill="1" applyBorder="1" applyAlignment="1" applyProtection="1">
      <alignment horizontal="centerContinuous"/>
      <protection hidden="1"/>
    </xf>
    <xf numFmtId="0" fontId="7" fillId="0" borderId="0" xfId="0" applyNumberFormat="1" applyFont="1" applyFill="1" applyAlignment="1" applyProtection="1">
      <alignment horizontal="centerContinuous"/>
      <protection hidden="1"/>
    </xf>
    <xf numFmtId="0" fontId="7" fillId="0" borderId="0" xfId="0" applyNumberFormat="1" applyFont="1" applyFill="1" applyAlignment="1" applyProtection="1">
      <alignment horizontal="center"/>
      <protection hidden="1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165" fontId="2" fillId="0" borderId="2" xfId="0" applyNumberFormat="1" applyFont="1" applyFill="1" applyBorder="1" applyAlignment="1" applyProtection="1">
      <alignment wrapText="1"/>
      <protection hidden="1"/>
    </xf>
    <xf numFmtId="165" fontId="1" fillId="0" borderId="2" xfId="0" applyNumberFormat="1" applyFont="1" applyFill="1" applyBorder="1" applyAlignment="1" applyProtection="1">
      <alignment wrapText="1"/>
      <protection hidden="1"/>
    </xf>
    <xf numFmtId="0" fontId="2" fillId="0" borderId="2" xfId="0" applyNumberFormat="1" applyFont="1" applyFill="1" applyBorder="1" applyAlignment="1" applyProtection="1">
      <protection hidden="1"/>
    </xf>
    <xf numFmtId="165" fontId="2" fillId="0" borderId="2" xfId="0" applyNumberFormat="1" applyFont="1" applyFill="1" applyBorder="1" applyAlignment="1" applyProtection="1">
      <protection hidden="1"/>
    </xf>
    <xf numFmtId="167" fontId="2" fillId="0" borderId="2" xfId="0" applyNumberFormat="1" applyFont="1" applyFill="1" applyBorder="1" applyAlignment="1" applyProtection="1">
      <protection hidden="1"/>
    </xf>
    <xf numFmtId="166" fontId="2" fillId="0" borderId="2" xfId="0" applyNumberFormat="1" applyFont="1" applyFill="1" applyBorder="1" applyAlignment="1" applyProtection="1">
      <protection hidden="1"/>
    </xf>
    <xf numFmtId="164" fontId="2" fillId="0" borderId="2" xfId="0" applyNumberFormat="1" applyFont="1" applyFill="1" applyBorder="1" applyAlignment="1" applyProtection="1">
      <protection hidden="1"/>
    </xf>
    <xf numFmtId="165" fontId="1" fillId="0" borderId="2" xfId="0" applyNumberFormat="1" applyFont="1" applyFill="1" applyBorder="1" applyAlignment="1" applyProtection="1">
      <protection hidden="1"/>
    </xf>
    <xf numFmtId="167" fontId="1" fillId="0" borderId="2" xfId="0" applyNumberFormat="1" applyFont="1" applyFill="1" applyBorder="1" applyAlignment="1" applyProtection="1">
      <protection hidden="1"/>
    </xf>
    <xf numFmtId="166" fontId="1" fillId="0" borderId="2" xfId="0" applyNumberFormat="1" applyFont="1" applyFill="1" applyBorder="1" applyAlignment="1" applyProtection="1">
      <protection hidden="1"/>
    </xf>
    <xf numFmtId="164" fontId="1" fillId="0" borderId="2" xfId="0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2" applyNumberFormat="1" applyFont="1" applyFill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"/>
  <sheetViews>
    <sheetView showGridLines="0" tabSelected="1" view="pageBreakPreview" topLeftCell="A46" zoomScale="106" zoomScaleSheetLayoutView="106" workbookViewId="0">
      <selection activeCell="E63" sqref="E62:E63"/>
    </sheetView>
  </sheetViews>
  <sheetFormatPr defaultColWidth="9.140625" defaultRowHeight="12.75"/>
  <cols>
    <col min="1" max="1" width="0.42578125" style="9" customWidth="1"/>
    <col min="2" max="2" width="56.5703125" style="9" customWidth="1"/>
    <col min="3" max="3" width="6.7109375" style="9" customWidth="1"/>
    <col min="4" max="4" width="4.5703125" style="9" customWidth="1"/>
    <col min="5" max="5" width="3.42578125" style="9" customWidth="1"/>
    <col min="6" max="6" width="11.140625" style="9" customWidth="1"/>
    <col min="7" max="7" width="4.5703125" style="9" customWidth="1"/>
    <col min="8" max="8" width="16.28515625" style="9" customWidth="1"/>
    <col min="9" max="9" width="15.140625" style="9" customWidth="1"/>
    <col min="10" max="10" width="9.140625" style="9" customWidth="1"/>
    <col min="11" max="11" width="0.140625" style="9" customWidth="1"/>
    <col min="12" max="233" width="9.140625" style="9" customWidth="1"/>
    <col min="234" max="16384" width="9.140625" style="9"/>
  </cols>
  <sheetData>
    <row r="1" spans="1:34" ht="18" customHeight="1">
      <c r="A1" s="1"/>
      <c r="B1" s="1"/>
      <c r="C1" s="5"/>
      <c r="D1" s="5"/>
      <c r="E1" s="5"/>
      <c r="F1" s="5"/>
      <c r="G1" s="5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s="11" customFormat="1" ht="69.75" customHeight="1">
      <c r="A2" s="4"/>
      <c r="B2" s="46" t="s">
        <v>64</v>
      </c>
      <c r="C2" s="46"/>
      <c r="D2" s="46"/>
      <c r="E2" s="46"/>
      <c r="F2" s="46"/>
      <c r="G2" s="46"/>
      <c r="H2" s="46"/>
      <c r="I2" s="46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1" customFormat="1" ht="12.75" customHeight="1">
      <c r="A3" s="4"/>
      <c r="B3" s="6"/>
      <c r="C3" s="6"/>
      <c r="D3" s="6"/>
      <c r="E3" s="6"/>
      <c r="F3" s="6"/>
      <c r="G3" s="6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11" customFormat="1" ht="12.75" customHeight="1">
      <c r="A4" s="4"/>
      <c r="B4" s="47" t="s">
        <v>67</v>
      </c>
      <c r="C4" s="47"/>
      <c r="D4" s="47"/>
      <c r="E4" s="47"/>
      <c r="F4" s="47"/>
      <c r="G4" s="47"/>
      <c r="H4" s="47"/>
      <c r="I4" s="47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11" customFormat="1" ht="12" customHeight="1">
      <c r="A5" s="4"/>
      <c r="B5" s="4"/>
      <c r="C5" s="4"/>
      <c r="D5" s="4"/>
      <c r="E5" s="4"/>
      <c r="F5" s="4"/>
      <c r="G5" s="4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2.75" customHeight="1">
      <c r="A6" s="3"/>
      <c r="B6" s="26"/>
      <c r="C6" s="26"/>
      <c r="D6" s="26"/>
      <c r="E6" s="26"/>
      <c r="F6" s="26"/>
      <c r="G6" s="26"/>
      <c r="H6" s="27"/>
      <c r="I6" s="28" t="s">
        <v>57</v>
      </c>
      <c r="J6" s="1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1">
      <c r="A7" s="2"/>
      <c r="B7" s="31" t="s">
        <v>48</v>
      </c>
      <c r="C7" s="29" t="s">
        <v>63</v>
      </c>
      <c r="D7" s="29" t="s">
        <v>47</v>
      </c>
      <c r="E7" s="29" t="s">
        <v>46</v>
      </c>
      <c r="F7" s="29" t="s">
        <v>45</v>
      </c>
      <c r="G7" s="29" t="s">
        <v>44</v>
      </c>
      <c r="H7" s="29" t="s">
        <v>49</v>
      </c>
      <c r="I7" s="29" t="s">
        <v>58</v>
      </c>
      <c r="J7" s="1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2.75" customHeight="1">
      <c r="A8" s="2"/>
      <c r="B8" s="32">
        <v>1</v>
      </c>
      <c r="C8" s="30">
        <v>2</v>
      </c>
      <c r="D8" s="30">
        <v>3</v>
      </c>
      <c r="E8" s="30">
        <v>4</v>
      </c>
      <c r="F8" s="30">
        <v>5</v>
      </c>
      <c r="G8" s="30">
        <v>6</v>
      </c>
      <c r="H8" s="30">
        <v>7</v>
      </c>
      <c r="I8" s="30">
        <v>8</v>
      </c>
      <c r="J8" s="1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33.75">
      <c r="A9" s="2"/>
      <c r="B9" s="33" t="s">
        <v>43</v>
      </c>
      <c r="C9" s="36">
        <v>609</v>
      </c>
      <c r="D9" s="37">
        <v>0</v>
      </c>
      <c r="E9" s="37">
        <v>0</v>
      </c>
      <c r="F9" s="38" t="s">
        <v>1</v>
      </c>
      <c r="G9" s="36">
        <v>0</v>
      </c>
      <c r="H9" s="39">
        <f>H10</f>
        <v>374700461.23000002</v>
      </c>
      <c r="I9" s="39">
        <f>I10</f>
        <v>398301133.56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>
      <c r="A10" s="2"/>
      <c r="B10" s="34" t="s">
        <v>42</v>
      </c>
      <c r="C10" s="40">
        <v>609</v>
      </c>
      <c r="D10" s="41">
        <v>10</v>
      </c>
      <c r="E10" s="41">
        <v>0</v>
      </c>
      <c r="F10" s="42" t="s">
        <v>1</v>
      </c>
      <c r="G10" s="40">
        <v>0</v>
      </c>
      <c r="H10" s="43">
        <f>H11+H33</f>
        <v>374700461.23000002</v>
      </c>
      <c r="I10" s="43">
        <f>I11+I33</f>
        <v>398301133.56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>
      <c r="A11" s="2"/>
      <c r="B11" s="34" t="s">
        <v>41</v>
      </c>
      <c r="C11" s="40">
        <v>609</v>
      </c>
      <c r="D11" s="41">
        <v>10</v>
      </c>
      <c r="E11" s="41">
        <v>3</v>
      </c>
      <c r="F11" s="42" t="s">
        <v>1</v>
      </c>
      <c r="G11" s="40">
        <v>0</v>
      </c>
      <c r="H11" s="43">
        <f t="shared" ref="H11:I13" si="0">H12</f>
        <v>118273396.63</v>
      </c>
      <c r="I11" s="43">
        <f t="shared" si="0"/>
        <v>122121246.63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33.75">
      <c r="A12" s="2"/>
      <c r="B12" s="34" t="s">
        <v>17</v>
      </c>
      <c r="C12" s="40">
        <v>609</v>
      </c>
      <c r="D12" s="41">
        <v>10</v>
      </c>
      <c r="E12" s="41">
        <v>3</v>
      </c>
      <c r="F12" s="42" t="s">
        <v>16</v>
      </c>
      <c r="G12" s="40">
        <v>0</v>
      </c>
      <c r="H12" s="43">
        <f t="shared" si="0"/>
        <v>118273396.63</v>
      </c>
      <c r="I12" s="43">
        <f t="shared" si="0"/>
        <v>122121246.63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2.5">
      <c r="A13" s="2"/>
      <c r="B13" s="34" t="s">
        <v>15</v>
      </c>
      <c r="C13" s="40">
        <v>609</v>
      </c>
      <c r="D13" s="41">
        <v>10</v>
      </c>
      <c r="E13" s="41">
        <v>3</v>
      </c>
      <c r="F13" s="42" t="s">
        <v>14</v>
      </c>
      <c r="G13" s="40">
        <v>0</v>
      </c>
      <c r="H13" s="43">
        <f t="shared" si="0"/>
        <v>118273396.63</v>
      </c>
      <c r="I13" s="43">
        <f t="shared" si="0"/>
        <v>122121246.63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2.5">
      <c r="A14" s="2"/>
      <c r="B14" s="34" t="s">
        <v>13</v>
      </c>
      <c r="C14" s="40">
        <v>609</v>
      </c>
      <c r="D14" s="41">
        <v>10</v>
      </c>
      <c r="E14" s="41">
        <v>3</v>
      </c>
      <c r="F14" s="42" t="s">
        <v>12</v>
      </c>
      <c r="G14" s="40">
        <v>0</v>
      </c>
      <c r="H14" s="43">
        <f>H15+H17+H19+H21+H23+H25+H27+H29+H31</f>
        <v>118273396.63</v>
      </c>
      <c r="I14" s="43">
        <f>I15+I17+I19+I21+I23+I25+I27+I29+I31</f>
        <v>122121246.63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2.5">
      <c r="A15" s="2"/>
      <c r="B15" s="34" t="s">
        <v>11</v>
      </c>
      <c r="C15" s="40">
        <v>609</v>
      </c>
      <c r="D15" s="41">
        <v>10</v>
      </c>
      <c r="E15" s="41">
        <v>3</v>
      </c>
      <c r="F15" s="42" t="s">
        <v>10</v>
      </c>
      <c r="G15" s="40">
        <v>0</v>
      </c>
      <c r="H15" s="43">
        <f>H16</f>
        <v>3265343.17</v>
      </c>
      <c r="I15" s="43">
        <f>I16</f>
        <v>3397581.13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>
      <c r="A16" s="2"/>
      <c r="B16" s="34" t="s">
        <v>3</v>
      </c>
      <c r="C16" s="40">
        <v>609</v>
      </c>
      <c r="D16" s="41">
        <v>10</v>
      </c>
      <c r="E16" s="41">
        <v>3</v>
      </c>
      <c r="F16" s="42" t="s">
        <v>10</v>
      </c>
      <c r="G16" s="40" t="s">
        <v>2</v>
      </c>
      <c r="H16" s="43">
        <v>3265343.17</v>
      </c>
      <c r="I16" s="43">
        <v>3397581.13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2.5">
      <c r="A17" s="2"/>
      <c r="B17" s="34" t="s">
        <v>40</v>
      </c>
      <c r="C17" s="40">
        <v>609</v>
      </c>
      <c r="D17" s="41">
        <v>10</v>
      </c>
      <c r="E17" s="41">
        <v>3</v>
      </c>
      <c r="F17" s="42" t="s">
        <v>39</v>
      </c>
      <c r="G17" s="40">
        <v>0</v>
      </c>
      <c r="H17" s="43">
        <f>H18</f>
        <v>30308.71</v>
      </c>
      <c r="I17" s="43">
        <f>I18</f>
        <v>31521.43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>
      <c r="A18" s="2"/>
      <c r="B18" s="34" t="s">
        <v>3</v>
      </c>
      <c r="C18" s="40">
        <v>609</v>
      </c>
      <c r="D18" s="41">
        <v>10</v>
      </c>
      <c r="E18" s="41">
        <v>3</v>
      </c>
      <c r="F18" s="42" t="s">
        <v>39</v>
      </c>
      <c r="G18" s="40" t="s">
        <v>2</v>
      </c>
      <c r="H18" s="43">
        <v>30308.71</v>
      </c>
      <c r="I18" s="43">
        <v>31521.43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33.75">
      <c r="A19" s="2"/>
      <c r="B19" s="34" t="s">
        <v>59</v>
      </c>
      <c r="C19" s="40">
        <v>609</v>
      </c>
      <c r="D19" s="41">
        <v>10</v>
      </c>
      <c r="E19" s="41">
        <v>3</v>
      </c>
      <c r="F19" s="42" t="s">
        <v>60</v>
      </c>
      <c r="G19" s="40">
        <v>0</v>
      </c>
      <c r="H19" s="43">
        <v>17872258.039999999</v>
      </c>
      <c r="I19" s="43">
        <v>18586657.370000001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>
      <c r="A20" s="2"/>
      <c r="B20" s="34" t="s">
        <v>3</v>
      </c>
      <c r="C20" s="40">
        <v>609</v>
      </c>
      <c r="D20" s="41">
        <v>10</v>
      </c>
      <c r="E20" s="41">
        <v>3</v>
      </c>
      <c r="F20" s="42" t="s">
        <v>60</v>
      </c>
      <c r="G20" s="40" t="s">
        <v>2</v>
      </c>
      <c r="H20" s="43">
        <v>17872258.039999999</v>
      </c>
      <c r="I20" s="43">
        <v>18586657.370000001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2.5">
      <c r="A21" s="2"/>
      <c r="B21" s="34" t="s">
        <v>38</v>
      </c>
      <c r="C21" s="40">
        <v>609</v>
      </c>
      <c r="D21" s="41">
        <v>10</v>
      </c>
      <c r="E21" s="41">
        <v>3</v>
      </c>
      <c r="F21" s="42" t="s">
        <v>37</v>
      </c>
      <c r="G21" s="40">
        <v>0</v>
      </c>
      <c r="H21" s="43">
        <f>H22</f>
        <v>55999996.710000001</v>
      </c>
      <c r="I21" s="43">
        <f>I22</f>
        <v>57999996.700000003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>
      <c r="A22" s="2"/>
      <c r="B22" s="34" t="s">
        <v>3</v>
      </c>
      <c r="C22" s="40">
        <v>609</v>
      </c>
      <c r="D22" s="41">
        <v>10</v>
      </c>
      <c r="E22" s="41">
        <v>3</v>
      </c>
      <c r="F22" s="42" t="s">
        <v>37</v>
      </c>
      <c r="G22" s="40" t="s">
        <v>2</v>
      </c>
      <c r="H22" s="43">
        <v>55999996.710000001</v>
      </c>
      <c r="I22" s="43">
        <v>57999996.700000003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2.5">
      <c r="A23" s="2"/>
      <c r="B23" s="34" t="s">
        <v>36</v>
      </c>
      <c r="C23" s="40">
        <v>609</v>
      </c>
      <c r="D23" s="41">
        <v>10</v>
      </c>
      <c r="E23" s="41">
        <v>3</v>
      </c>
      <c r="F23" s="42" t="s">
        <v>35</v>
      </c>
      <c r="G23" s="40">
        <v>0</v>
      </c>
      <c r="H23" s="43">
        <f>H24</f>
        <v>39058000</v>
      </c>
      <c r="I23" s="43">
        <f>I24</f>
        <v>40058000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>
      <c r="A24" s="2"/>
      <c r="B24" s="34" t="s">
        <v>3</v>
      </c>
      <c r="C24" s="40">
        <v>609</v>
      </c>
      <c r="D24" s="41">
        <v>10</v>
      </c>
      <c r="E24" s="41">
        <v>3</v>
      </c>
      <c r="F24" s="42" t="s">
        <v>35</v>
      </c>
      <c r="G24" s="40" t="s">
        <v>2</v>
      </c>
      <c r="H24" s="43">
        <v>39058000</v>
      </c>
      <c r="I24" s="43">
        <v>40058000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2.5">
      <c r="A25" s="2"/>
      <c r="B25" s="34" t="s">
        <v>34</v>
      </c>
      <c r="C25" s="40">
        <v>609</v>
      </c>
      <c r="D25" s="41">
        <v>10</v>
      </c>
      <c r="E25" s="41">
        <v>3</v>
      </c>
      <c r="F25" s="42" t="s">
        <v>33</v>
      </c>
      <c r="G25" s="40">
        <v>0</v>
      </c>
      <c r="H25" s="43">
        <f>H26</f>
        <v>1630000</v>
      </c>
      <c r="I25" s="43">
        <f>I26</f>
        <v>1630000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>
      <c r="A26" s="2"/>
      <c r="B26" s="34" t="s">
        <v>3</v>
      </c>
      <c r="C26" s="40">
        <v>609</v>
      </c>
      <c r="D26" s="41">
        <v>10</v>
      </c>
      <c r="E26" s="41">
        <v>3</v>
      </c>
      <c r="F26" s="42" t="s">
        <v>33</v>
      </c>
      <c r="G26" s="40" t="s">
        <v>2</v>
      </c>
      <c r="H26" s="43">
        <v>1630000</v>
      </c>
      <c r="I26" s="43">
        <v>1630000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2.5">
      <c r="A27" s="2"/>
      <c r="B27" s="34" t="s">
        <v>32</v>
      </c>
      <c r="C27" s="40">
        <v>609</v>
      </c>
      <c r="D27" s="41">
        <v>10</v>
      </c>
      <c r="E27" s="41">
        <v>3</v>
      </c>
      <c r="F27" s="42" t="s">
        <v>31</v>
      </c>
      <c r="G27" s="40">
        <v>0</v>
      </c>
      <c r="H27" s="43">
        <f>H28</f>
        <v>11114</v>
      </c>
      <c r="I27" s="43">
        <f>I28</f>
        <v>11114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>
      <c r="A28" s="2"/>
      <c r="B28" s="34" t="s">
        <v>3</v>
      </c>
      <c r="C28" s="40">
        <v>609</v>
      </c>
      <c r="D28" s="41">
        <v>10</v>
      </c>
      <c r="E28" s="41">
        <v>3</v>
      </c>
      <c r="F28" s="42" t="s">
        <v>31</v>
      </c>
      <c r="G28" s="40" t="s">
        <v>2</v>
      </c>
      <c r="H28" s="43">
        <v>11114</v>
      </c>
      <c r="I28" s="43">
        <v>11114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2.5">
      <c r="A29" s="2"/>
      <c r="B29" s="34" t="s">
        <v>30</v>
      </c>
      <c r="C29" s="40">
        <v>609</v>
      </c>
      <c r="D29" s="41">
        <v>10</v>
      </c>
      <c r="E29" s="41">
        <v>3</v>
      </c>
      <c r="F29" s="42" t="s">
        <v>29</v>
      </c>
      <c r="G29" s="40">
        <v>0</v>
      </c>
      <c r="H29" s="43">
        <f>H30</f>
        <v>77798</v>
      </c>
      <c r="I29" s="43">
        <f>I30</f>
        <v>77798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>
      <c r="A30" s="2"/>
      <c r="B30" s="34" t="s">
        <v>3</v>
      </c>
      <c r="C30" s="40">
        <v>609</v>
      </c>
      <c r="D30" s="41">
        <v>10</v>
      </c>
      <c r="E30" s="41">
        <v>3</v>
      </c>
      <c r="F30" s="42" t="s">
        <v>29</v>
      </c>
      <c r="G30" s="40" t="s">
        <v>2</v>
      </c>
      <c r="H30" s="43">
        <v>77798</v>
      </c>
      <c r="I30" s="43">
        <v>77798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>
      <c r="A31" s="2"/>
      <c r="B31" s="34" t="s">
        <v>61</v>
      </c>
      <c r="C31" s="40">
        <v>609</v>
      </c>
      <c r="D31" s="41">
        <v>10</v>
      </c>
      <c r="E31" s="41">
        <v>3</v>
      </c>
      <c r="F31" s="42" t="s">
        <v>62</v>
      </c>
      <c r="G31" s="40">
        <v>0</v>
      </c>
      <c r="H31" s="43">
        <f>H32</f>
        <v>328578</v>
      </c>
      <c r="I31" s="43">
        <f>I32</f>
        <v>328578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>
      <c r="A32" s="2"/>
      <c r="B32" s="34" t="s">
        <v>3</v>
      </c>
      <c r="C32" s="40">
        <v>609</v>
      </c>
      <c r="D32" s="41">
        <v>10</v>
      </c>
      <c r="E32" s="41">
        <v>3</v>
      </c>
      <c r="F32" s="42" t="s">
        <v>62</v>
      </c>
      <c r="G32" s="40" t="s">
        <v>2</v>
      </c>
      <c r="H32" s="43">
        <v>328578</v>
      </c>
      <c r="I32" s="43">
        <v>328578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>
      <c r="A33" s="2"/>
      <c r="B33" s="34" t="s">
        <v>28</v>
      </c>
      <c r="C33" s="40">
        <v>609</v>
      </c>
      <c r="D33" s="41">
        <v>10</v>
      </c>
      <c r="E33" s="41">
        <v>4</v>
      </c>
      <c r="F33" s="42" t="s">
        <v>1</v>
      </c>
      <c r="G33" s="40">
        <v>0</v>
      </c>
      <c r="H33" s="43">
        <f>H34</f>
        <v>256427064.60000002</v>
      </c>
      <c r="I33" s="43">
        <f>I34</f>
        <v>276179886.93000001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33.75">
      <c r="A34" s="2"/>
      <c r="B34" s="34" t="s">
        <v>17</v>
      </c>
      <c r="C34" s="40">
        <v>609</v>
      </c>
      <c r="D34" s="41">
        <v>10</v>
      </c>
      <c r="E34" s="41">
        <v>4</v>
      </c>
      <c r="F34" s="42" t="s">
        <v>16</v>
      </c>
      <c r="G34" s="40">
        <v>0</v>
      </c>
      <c r="H34" s="43">
        <f>H35</f>
        <v>256427064.60000002</v>
      </c>
      <c r="I34" s="43">
        <f>I35</f>
        <v>276179886.93000001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22.5">
      <c r="A35" s="2"/>
      <c r="B35" s="34" t="s">
        <v>15</v>
      </c>
      <c r="C35" s="40">
        <v>609</v>
      </c>
      <c r="D35" s="41">
        <v>10</v>
      </c>
      <c r="E35" s="41">
        <v>4</v>
      </c>
      <c r="F35" s="42" t="s">
        <v>14</v>
      </c>
      <c r="G35" s="40">
        <v>0</v>
      </c>
      <c r="H35" s="43">
        <f>H36+H45</f>
        <v>256427064.60000002</v>
      </c>
      <c r="I35" s="43">
        <f>I36+I45</f>
        <v>276179886.93000001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>
      <c r="A36" s="2"/>
      <c r="B36" s="34" t="s">
        <v>9</v>
      </c>
      <c r="C36" s="40">
        <v>609</v>
      </c>
      <c r="D36" s="41">
        <v>10</v>
      </c>
      <c r="E36" s="41">
        <v>4</v>
      </c>
      <c r="F36" s="42" t="s">
        <v>8</v>
      </c>
      <c r="G36" s="40">
        <v>0</v>
      </c>
      <c r="H36" s="43">
        <f>H37+H39+H41+H43</f>
        <v>178377960.65000001</v>
      </c>
      <c r="I36" s="43">
        <f>I37+I39+I41+I43</f>
        <v>192757957.43000001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>
      <c r="A37" s="2"/>
      <c r="B37" s="34" t="s">
        <v>27</v>
      </c>
      <c r="C37" s="40">
        <v>609</v>
      </c>
      <c r="D37" s="41">
        <v>10</v>
      </c>
      <c r="E37" s="41">
        <v>4</v>
      </c>
      <c r="F37" s="42" t="s">
        <v>26</v>
      </c>
      <c r="G37" s="40">
        <v>0</v>
      </c>
      <c r="H37" s="43">
        <v>17995982.890000001</v>
      </c>
      <c r="I37" s="43">
        <v>18704794.579999998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>
      <c r="A38" s="2"/>
      <c r="B38" s="34" t="s">
        <v>3</v>
      </c>
      <c r="C38" s="40">
        <v>609</v>
      </c>
      <c r="D38" s="41">
        <v>10</v>
      </c>
      <c r="E38" s="41">
        <v>4</v>
      </c>
      <c r="F38" s="42" t="s">
        <v>26</v>
      </c>
      <c r="G38" s="40" t="s">
        <v>2</v>
      </c>
      <c r="H38" s="43">
        <v>17995982.890000001</v>
      </c>
      <c r="I38" s="43">
        <v>18704794.579999998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2.5">
      <c r="A39" s="2"/>
      <c r="B39" s="34" t="s">
        <v>25</v>
      </c>
      <c r="C39" s="40">
        <v>609</v>
      </c>
      <c r="D39" s="41">
        <v>10</v>
      </c>
      <c r="E39" s="41">
        <v>4</v>
      </c>
      <c r="F39" s="42" t="s">
        <v>24</v>
      </c>
      <c r="G39" s="40">
        <v>0</v>
      </c>
      <c r="H39" s="43">
        <f>H40</f>
        <v>17092680.289999999</v>
      </c>
      <c r="I39" s="43">
        <f>I40</f>
        <v>18223933.760000002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>
      <c r="A40" s="2"/>
      <c r="B40" s="34" t="s">
        <v>3</v>
      </c>
      <c r="C40" s="40">
        <v>609</v>
      </c>
      <c r="D40" s="41">
        <v>10</v>
      </c>
      <c r="E40" s="41">
        <v>4</v>
      </c>
      <c r="F40" s="42" t="s">
        <v>24</v>
      </c>
      <c r="G40" s="40" t="s">
        <v>2</v>
      </c>
      <c r="H40" s="43">
        <v>17092680.289999999</v>
      </c>
      <c r="I40" s="43">
        <v>18223933.760000002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56.25">
      <c r="A41" s="2"/>
      <c r="B41" s="34" t="s">
        <v>23</v>
      </c>
      <c r="C41" s="40">
        <v>609</v>
      </c>
      <c r="D41" s="41">
        <v>10</v>
      </c>
      <c r="E41" s="41">
        <v>4</v>
      </c>
      <c r="F41" s="42" t="s">
        <v>22</v>
      </c>
      <c r="G41" s="40">
        <v>0</v>
      </c>
      <c r="H41" s="43">
        <f>H42</f>
        <v>4254339.1399999997</v>
      </c>
      <c r="I41" s="43">
        <f>I42</f>
        <v>4424512.47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>
      <c r="A42" s="2"/>
      <c r="B42" s="34" t="s">
        <v>3</v>
      </c>
      <c r="C42" s="40">
        <v>609</v>
      </c>
      <c r="D42" s="41">
        <v>10</v>
      </c>
      <c r="E42" s="41">
        <v>4</v>
      </c>
      <c r="F42" s="42" t="s">
        <v>22</v>
      </c>
      <c r="G42" s="40" t="s">
        <v>2</v>
      </c>
      <c r="H42" s="43">
        <v>4254339.1399999997</v>
      </c>
      <c r="I42" s="43">
        <v>4424512.47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22.5">
      <c r="A43" s="2"/>
      <c r="B43" s="34" t="s">
        <v>20</v>
      </c>
      <c r="C43" s="40">
        <v>609</v>
      </c>
      <c r="D43" s="41">
        <v>10</v>
      </c>
      <c r="E43" s="41">
        <v>4</v>
      </c>
      <c r="F43" s="42" t="s">
        <v>21</v>
      </c>
      <c r="G43" s="40">
        <v>0</v>
      </c>
      <c r="H43" s="43">
        <v>139034958.33000001</v>
      </c>
      <c r="I43" s="43">
        <v>151404716.62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>
      <c r="A44" s="2"/>
      <c r="B44" s="34" t="s">
        <v>3</v>
      </c>
      <c r="C44" s="40">
        <v>609</v>
      </c>
      <c r="D44" s="41">
        <v>10</v>
      </c>
      <c r="E44" s="41">
        <v>4</v>
      </c>
      <c r="F44" s="42" t="s">
        <v>21</v>
      </c>
      <c r="G44" s="40" t="s">
        <v>2</v>
      </c>
      <c r="H44" s="43">
        <v>139034958.33000001</v>
      </c>
      <c r="I44" s="43">
        <v>151404716.62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22.5">
      <c r="A45" s="2"/>
      <c r="B45" s="34" t="s">
        <v>7</v>
      </c>
      <c r="C45" s="40">
        <v>609</v>
      </c>
      <c r="D45" s="41">
        <v>10</v>
      </c>
      <c r="E45" s="41">
        <v>4</v>
      </c>
      <c r="F45" s="42" t="s">
        <v>6</v>
      </c>
      <c r="G45" s="40">
        <v>0</v>
      </c>
      <c r="H45" s="43">
        <v>78049103.950000003</v>
      </c>
      <c r="I45" s="43">
        <v>83421929.5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33.75">
      <c r="A46" s="2"/>
      <c r="B46" s="34" t="s">
        <v>18</v>
      </c>
      <c r="C46" s="40">
        <v>609</v>
      </c>
      <c r="D46" s="41">
        <v>10</v>
      </c>
      <c r="E46" s="41">
        <v>4</v>
      </c>
      <c r="F46" s="42" t="s">
        <v>19</v>
      </c>
      <c r="G46" s="40">
        <v>0</v>
      </c>
      <c r="H46" s="43">
        <v>21394402.890000001</v>
      </c>
      <c r="I46" s="43">
        <v>22593773.780000001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>
      <c r="A47" s="2"/>
      <c r="B47" s="34" t="s">
        <v>3</v>
      </c>
      <c r="C47" s="40">
        <v>609</v>
      </c>
      <c r="D47" s="41">
        <v>10</v>
      </c>
      <c r="E47" s="41">
        <v>4</v>
      </c>
      <c r="F47" s="42" t="s">
        <v>19</v>
      </c>
      <c r="G47" s="40" t="s">
        <v>2</v>
      </c>
      <c r="H47" s="43">
        <v>21394402.890000001</v>
      </c>
      <c r="I47" s="43">
        <v>22593773.780000001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22.5">
      <c r="A48" s="2"/>
      <c r="B48" s="34" t="s">
        <v>5</v>
      </c>
      <c r="C48" s="40">
        <v>609</v>
      </c>
      <c r="D48" s="41">
        <v>10</v>
      </c>
      <c r="E48" s="41">
        <v>4</v>
      </c>
      <c r="F48" s="42" t="s">
        <v>4</v>
      </c>
      <c r="G48" s="40">
        <v>0</v>
      </c>
      <c r="H48" s="43">
        <v>56654701.060000002</v>
      </c>
      <c r="I48" s="43">
        <v>60828155.719999999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>
      <c r="A49" s="2"/>
      <c r="B49" s="34" t="s">
        <v>3</v>
      </c>
      <c r="C49" s="40">
        <v>609</v>
      </c>
      <c r="D49" s="41">
        <v>10</v>
      </c>
      <c r="E49" s="41">
        <v>4</v>
      </c>
      <c r="F49" s="42" t="s">
        <v>4</v>
      </c>
      <c r="G49" s="40" t="s">
        <v>2</v>
      </c>
      <c r="H49" s="43">
        <v>56654701.060000002</v>
      </c>
      <c r="I49" s="43">
        <v>60828155.719999999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>
      <c r="A50" s="12"/>
      <c r="B50" s="35" t="s">
        <v>0</v>
      </c>
      <c r="C50" s="35"/>
      <c r="D50" s="35"/>
      <c r="E50" s="35"/>
      <c r="F50" s="35"/>
      <c r="G50" s="35"/>
      <c r="H50" s="39">
        <f>H9</f>
        <v>374700461.23000002</v>
      </c>
      <c r="I50" s="39">
        <f>I9</f>
        <v>398301133.56</v>
      </c>
    </row>
    <row r="51" spans="1:34">
      <c r="A51" s="12"/>
      <c r="B51" s="3"/>
      <c r="C51" s="3"/>
      <c r="D51" s="3"/>
      <c r="E51" s="3"/>
      <c r="F51" s="3"/>
      <c r="G51" s="3"/>
      <c r="H51" s="25"/>
      <c r="I51" s="25"/>
    </row>
    <row r="52" spans="1:34">
      <c r="A52" s="12"/>
      <c r="B52" s="3"/>
      <c r="C52" s="3"/>
      <c r="D52" s="3"/>
      <c r="E52" s="3"/>
      <c r="F52" s="3"/>
      <c r="G52" s="3"/>
      <c r="H52" s="25"/>
      <c r="I52" s="25"/>
    </row>
    <row r="53" spans="1:34">
      <c r="A53" s="12"/>
      <c r="B53" s="3"/>
      <c r="C53" s="3"/>
      <c r="D53" s="3"/>
      <c r="E53" s="3"/>
      <c r="F53" s="3"/>
      <c r="G53" s="3"/>
      <c r="H53" s="25"/>
      <c r="I53" s="25"/>
    </row>
    <row r="54" spans="1:34" ht="15.75">
      <c r="A54" s="13"/>
      <c r="B54" s="13" t="s">
        <v>50</v>
      </c>
      <c r="C54" s="13"/>
      <c r="D54" s="13"/>
      <c r="E54" s="13"/>
      <c r="F54" s="13"/>
      <c r="G54" s="13"/>
      <c r="H54" s="13"/>
      <c r="I54" s="13"/>
    </row>
    <row r="55" spans="1:34" ht="15.75">
      <c r="A55" s="14"/>
      <c r="B55" s="15" t="s">
        <v>51</v>
      </c>
      <c r="C55" s="16"/>
      <c r="D55" s="14"/>
      <c r="E55" s="14"/>
      <c r="F55" s="17"/>
      <c r="G55" s="16"/>
      <c r="H55" s="14"/>
      <c r="I55" s="18" t="s">
        <v>52</v>
      </c>
    </row>
    <row r="56" spans="1:34" ht="15.75">
      <c r="A56" s="45"/>
      <c r="B56" s="45"/>
      <c r="C56" s="16"/>
      <c r="D56" s="44" t="s">
        <v>53</v>
      </c>
      <c r="E56" s="44"/>
      <c r="F56" s="17"/>
      <c r="G56" s="17"/>
      <c r="H56" s="14"/>
      <c r="I56" s="19"/>
    </row>
    <row r="57" spans="1:34" ht="15.75">
      <c r="A57" s="16"/>
      <c r="B57" s="16"/>
      <c r="C57" s="16"/>
      <c r="D57" s="17"/>
      <c r="E57" s="17"/>
      <c r="F57" s="17"/>
      <c r="G57" s="17"/>
      <c r="H57" s="14"/>
      <c r="I57" s="17"/>
    </row>
    <row r="58" spans="1:34" ht="15.75">
      <c r="A58" s="14"/>
      <c r="B58" s="15" t="s">
        <v>54</v>
      </c>
      <c r="C58" s="16"/>
      <c r="D58" s="14"/>
      <c r="E58" s="14"/>
      <c r="F58" s="16"/>
      <c r="G58" s="16"/>
      <c r="H58" s="14"/>
      <c r="I58" s="20"/>
    </row>
    <row r="59" spans="1:34" ht="15.75">
      <c r="A59" s="14"/>
      <c r="B59" s="15" t="s">
        <v>55</v>
      </c>
      <c r="C59" s="16"/>
      <c r="D59" s="14"/>
      <c r="E59" s="14"/>
      <c r="F59" s="16"/>
      <c r="G59" s="16"/>
      <c r="H59" s="14"/>
      <c r="I59" s="19"/>
    </row>
    <row r="60" spans="1:34" ht="15.75">
      <c r="A60" s="14"/>
      <c r="B60" s="15" t="s">
        <v>51</v>
      </c>
      <c r="C60" s="21"/>
      <c r="D60" s="22"/>
      <c r="E60" s="16"/>
      <c r="F60" s="16"/>
      <c r="G60" s="16"/>
      <c r="H60" s="14"/>
      <c r="I60" s="23" t="s">
        <v>65</v>
      </c>
    </row>
    <row r="61" spans="1:34" ht="15.75">
      <c r="A61" s="16" t="s">
        <v>56</v>
      </c>
      <c r="B61" s="16"/>
      <c r="C61" s="16"/>
      <c r="D61" s="44" t="s">
        <v>53</v>
      </c>
      <c r="E61" s="44"/>
      <c r="F61" s="16"/>
      <c r="G61" s="16"/>
      <c r="H61" s="14"/>
      <c r="I61" s="16"/>
    </row>
    <row r="62" spans="1:34" ht="15.75">
      <c r="A62" s="14"/>
      <c r="B62" s="24" t="s">
        <v>68</v>
      </c>
      <c r="C62" s="14"/>
      <c r="D62" s="14"/>
      <c r="E62" s="14"/>
      <c r="F62" s="14"/>
      <c r="G62" s="14"/>
      <c r="H62" s="14"/>
      <c r="I62" s="14"/>
    </row>
    <row r="63" spans="1:34" ht="15.75">
      <c r="A63" s="14"/>
      <c r="B63" s="24" t="s">
        <v>66</v>
      </c>
      <c r="C63" s="14"/>
      <c r="D63" s="14"/>
      <c r="E63" s="14"/>
      <c r="F63" s="14"/>
      <c r="G63" s="14"/>
      <c r="H63" s="14"/>
      <c r="I63" s="14"/>
    </row>
  </sheetData>
  <autoFilter ref="A8:BE50"/>
  <mergeCells count="5">
    <mergeCell ref="D61:E61"/>
    <mergeCell ref="A56:B56"/>
    <mergeCell ref="D56:E56"/>
    <mergeCell ref="B2:I2"/>
    <mergeCell ref="B4:I4"/>
  </mergeCells>
  <pageMargins left="0.78740157480314965" right="0.37" top="0.39370078740157483" bottom="0.39370078740157483" header="0.35433070866141736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</vt:lpstr>
      <vt:lpstr>Бюджет_1!Заголовки_для_печати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</cp:lastModifiedBy>
  <cp:lastPrinted>2023-01-24T07:03:09Z</cp:lastPrinted>
  <dcterms:created xsi:type="dcterms:W3CDTF">2022-01-13T14:33:10Z</dcterms:created>
  <dcterms:modified xsi:type="dcterms:W3CDTF">2023-01-24T07:03:12Z</dcterms:modified>
</cp:coreProperties>
</file>