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50" windowWidth="22935" windowHeight="11850"/>
  </bookViews>
  <sheets>
    <sheet name="Бюджет_11" sheetId="1" r:id="rId1"/>
  </sheets>
  <definedNames>
    <definedName name="_xlnm._FilterDatabase" localSheetId="0" hidden="1">Бюджет_11!$A$16:$BE$60</definedName>
    <definedName name="_xlnm.Print_Titles" localSheetId="0">Бюджет_11!$14:$16</definedName>
  </definedNames>
  <calcPr calcId="125725" iterate="1"/>
</workbook>
</file>

<file path=xl/calcChain.xml><?xml version="1.0" encoding="utf-8"?>
<calcChain xmlns="http://schemas.openxmlformats.org/spreadsheetml/2006/main">
  <c r="I22" i="1"/>
  <c r="I21" s="1"/>
  <c r="I20" s="1"/>
  <c r="I19" s="1"/>
  <c r="H22"/>
  <c r="H21" s="1"/>
  <c r="H20" s="1"/>
  <c r="H19" s="1"/>
  <c r="I44"/>
  <c r="I43" s="1"/>
  <c r="I42" s="1"/>
  <c r="I41" s="1"/>
  <c r="H44"/>
  <c r="H43" s="1"/>
  <c r="H42" s="1"/>
  <c r="H41" s="1"/>
  <c r="I18" l="1"/>
  <c r="I17" s="1"/>
  <c r="I60" s="1"/>
  <c r="H18"/>
  <c r="H17" s="1"/>
  <c r="H60" s="1"/>
</calcChain>
</file>

<file path=xl/sharedStrings.xml><?xml version="1.0" encoding="utf-8"?>
<sst xmlns="http://schemas.openxmlformats.org/spreadsheetml/2006/main" count="121" uniqueCount="68">
  <si>
    <t/>
  </si>
  <si>
    <t>300</t>
  </si>
  <si>
    <t>Социальное обеспечение и иные выплаты населению</t>
  </si>
  <si>
    <t>02.1.P1.55730</t>
  </si>
  <si>
    <t>Ежемесячная выплата в связи с рождением (усыновлением) первого ребенка</t>
  </si>
  <si>
    <t>02.1.P1.00000</t>
  </si>
  <si>
    <t>Реализация регионального проекта "Финансовая поддержка семей при рождении детей"</t>
  </si>
  <si>
    <t>02.1.02.53800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</si>
  <si>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</si>
  <si>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02.1.02.00000</t>
  </si>
  <si>
    <t>Предоставление мер социальной поддержки семьям с детьми</t>
  </si>
  <si>
    <t>02.1.01.52200</t>
  </si>
  <si>
    <t>Осуществление ежегодной денежной выплаты лицам, награжденным нагрудным знаком "Почетный донор России"</t>
  </si>
  <si>
    <t>02.1.01.00000</t>
  </si>
  <si>
    <t>Предоставление мер социальной поддержки отдельным категориям граждан</t>
  </si>
  <si>
    <t>02.1.00.00000</t>
  </si>
  <si>
    <t>Подпрограмма "Социальное обеспечение населения города-курорта Железноводска Ставропольского края"</t>
  </si>
  <si>
    <t>02.0.00.00000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</si>
  <si>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</si>
  <si>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02.1.P1.50840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</si>
  <si>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</si>
  <si>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02.1.02.R3020</t>
  </si>
  <si>
    <t>Осуществление ежемесячных выплат на детей в возрасте от трех до семи лет включительно</t>
  </si>
  <si>
    <t>02.1.02.77190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</si>
  <si>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</si>
  <si>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02.1.02.76280</t>
  </si>
  <si>
    <t>Выплата ежемесячной денежной компенсации на каждого ребенка в возрасте до 18 лет многодетным семьям</t>
  </si>
  <si>
    <t>02.1.02.76270</t>
  </si>
  <si>
    <t>Выплата пособия на ребенка</t>
  </si>
  <si>
    <t>Охрана семьи и детства</t>
  </si>
  <si>
    <t>02.1.01.78730</t>
  </si>
  <si>
    <t>Осуществление выплаты социального пособия на погребение</t>
  </si>
  <si>
    <t>02.1.01.78250</t>
  </si>
  <si>
    <t>Ежемесячная денежная выплата семьям погибших ветеранов боевых действий</t>
  </si>
  <si>
    <t>02.1.01.78240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</si>
  <si>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</si>
  <si>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02.1.01.78230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</si>
  <si>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</si>
  <si>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02.1.01.78220</t>
  </si>
  <si>
    <t>Обеспечение мер социальной поддержки ветеранов труда Ставропольского края</t>
  </si>
  <si>
    <t>02.1.01.78210</t>
  </si>
  <si>
    <t>Обеспечение мер социальной поддержки ветеранов труда и тружеников тыла</t>
  </si>
  <si>
    <t>02.1.01.77820</t>
  </si>
  <si>
    <t>Ежегодная денежная выплата гражданам Российской Федерации, не достигшим совершеннолетия на 3 сентября 1945 года и постоянно проживающим на территории Ставропольского края</t>
  </si>
  <si>
    <t>02.1.01.76260</t>
  </si>
  <si>
    <t>Выплата ежегодного социального пособия на проезд учащимся (студентам)</t>
  </si>
  <si>
    <t>Социальное обеспечение населения</t>
  </si>
  <si>
    <t>СОЦИАЛЬНАЯ ПОЛИТИКА</t>
  </si>
  <si>
    <t>управление труда и социальной защиты населения администрации города-курорта Железноводска Ставропольского края</t>
  </si>
  <si>
    <t>Наименование</t>
  </si>
  <si>
    <t>(рублей)</t>
  </si>
  <si>
    <t xml:space="preserve"> 2023 год </t>
  </si>
  <si>
    <t xml:space="preserve"> 2024 год </t>
  </si>
  <si>
    <t>УТВЕРЖДЕНО</t>
  </si>
  <si>
    <t>приказом Финансового управления</t>
  </si>
  <si>
    <t>администрации города-курорта Железноводска</t>
  </si>
  <si>
    <t>Ставропольского края</t>
  </si>
  <si>
    <t xml:space="preserve">  на плановый период 2023 и 2024 годов</t>
  </si>
  <si>
    <t>Коды по бюджетной классификации</t>
  </si>
  <si>
    <t>Вед.</t>
  </si>
  <si>
    <t>Рз</t>
  </si>
  <si>
    <t>ПР</t>
  </si>
  <si>
    <t>ЦСР</t>
  </si>
  <si>
    <t>ВР</t>
  </si>
  <si>
    <t>Сумма</t>
  </si>
  <si>
    <t>Итого</t>
  </si>
  <si>
    <t>Бюджетные ассигнования на исполнение публичных нормативных обязательств, лимиты бюджетных обязательств по расходам, доведение которых осуществляется при выполнении условий, установленных решением о бюджете города-курорта Железноводска Ставропольского края</t>
  </si>
  <si>
    <t>от 27 декабря 2021 г. № 254-ОД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</si>
</sst>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;[Red]\-000;&quot;&quot;"/>
    <numFmt numFmtId="166" formatCode="00\.0\.00\.00000;;&quot;&quot;"/>
    <numFmt numFmtId="167" formatCode="00;[Red]\-00;&quot;&quot;"/>
  </numFmts>
  <fonts count="6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right"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Continuous"/>
      <protection hidden="1"/>
    </xf>
    <xf numFmtId="0" fontId="4" fillId="0" borderId="0" xfId="0" applyNumberFormat="1" applyFont="1" applyFill="1" applyBorder="1" applyAlignment="1" applyProtection="1">
      <protection hidden="1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/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/>
    <xf numFmtId="0" fontId="2" fillId="0" borderId="0" xfId="0" applyFont="1" applyFill="1" applyProtection="1">
      <protection hidden="1"/>
    </xf>
    <xf numFmtId="0" fontId="2" fillId="0" borderId="0" xfId="0" applyFont="1" applyFill="1"/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Fill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/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Alignment="1">
      <alignment horizontal="center"/>
    </xf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3" fillId="0" borderId="1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0" applyNumberFormat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>
      <alignment horizontal="left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/>
    <xf numFmtId="0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4" xfId="0" applyNumberFormat="1" applyFont="1" applyFill="1" applyBorder="1" applyAlignment="1" applyProtection="1">
      <alignment horizontal="center"/>
      <protection hidden="1"/>
    </xf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6"/>
  <sheetViews>
    <sheetView showGridLines="0" tabSelected="1" workbookViewId="0">
      <selection activeCell="L10" sqref="L10"/>
    </sheetView>
  </sheetViews>
  <sheetFormatPr defaultColWidth="8.85546875" defaultRowHeight="12.75"/>
  <cols>
    <col min="1" max="1" width="0.42578125" style="20" customWidth="1"/>
    <col min="2" max="2" width="64.42578125" style="20" customWidth="1"/>
    <col min="3" max="3" width="9.7109375" style="20" customWidth="1"/>
    <col min="4" max="4" width="8" style="20" customWidth="1"/>
    <col min="5" max="5" width="9" style="20" customWidth="1"/>
    <col min="6" max="6" width="15.140625" style="20" customWidth="1"/>
    <col min="7" max="7" width="9.7109375" style="20" customWidth="1"/>
    <col min="8" max="8" width="16.42578125" style="20" customWidth="1"/>
    <col min="9" max="9" width="17" style="20" customWidth="1"/>
    <col min="10" max="11" width="10.7109375" style="20" customWidth="1"/>
    <col min="12" max="33" width="8.85546875" style="20" customWidth="1"/>
    <col min="34" max="232" width="9.140625" style="20" customWidth="1"/>
    <col min="233" max="16384" width="8.85546875" style="20"/>
  </cols>
  <sheetData>
    <row r="1" spans="1:33" s="24" customFormat="1" ht="15.75"/>
    <row r="2" spans="1:33" s="24" customFormat="1" ht="18.75">
      <c r="E2" s="25"/>
      <c r="F2" s="25" t="s">
        <v>53</v>
      </c>
    </row>
    <row r="3" spans="1:33" s="24" customFormat="1" ht="18.75">
      <c r="E3" s="26"/>
      <c r="F3" s="26"/>
    </row>
    <row r="4" spans="1:33" s="24" customFormat="1" ht="18.75">
      <c r="E4" s="27"/>
      <c r="F4" s="27" t="s">
        <v>54</v>
      </c>
    </row>
    <row r="5" spans="1:33" s="24" customFormat="1" ht="18.75">
      <c r="E5" s="27"/>
      <c r="F5" s="27" t="s">
        <v>55</v>
      </c>
    </row>
    <row r="6" spans="1:33" s="24" customFormat="1" ht="18.75">
      <c r="E6" s="25"/>
      <c r="F6" s="25" t="s">
        <v>56</v>
      </c>
    </row>
    <row r="7" spans="1:33" s="16" customFormat="1" ht="18.75">
      <c r="A7" s="14"/>
      <c r="B7" s="14"/>
      <c r="C7" s="7"/>
      <c r="D7" s="7"/>
      <c r="E7" s="40"/>
      <c r="F7" s="40" t="s">
        <v>67</v>
      </c>
      <c r="G7" s="41"/>
      <c r="H7" s="42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33" s="18" customFormat="1" ht="18.75">
      <c r="A8" s="8"/>
      <c r="B8" s="23"/>
      <c r="C8" s="23"/>
      <c r="D8" s="23"/>
      <c r="E8" s="23"/>
      <c r="F8" s="23"/>
      <c r="G8" s="23"/>
      <c r="H8" s="28"/>
      <c r="I8" s="29"/>
      <c r="J8" s="29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33" s="18" customFormat="1" ht="18.75">
      <c r="A9" s="8"/>
      <c r="B9" s="23"/>
      <c r="C9" s="30"/>
      <c r="D9" s="30"/>
      <c r="E9" s="30"/>
      <c r="F9" s="30"/>
      <c r="G9" s="30"/>
      <c r="H9" s="30"/>
      <c r="I9" s="29"/>
      <c r="J9" s="29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33" s="18" customFormat="1" ht="64.900000000000006" customHeight="1">
      <c r="A10" s="8"/>
      <c r="B10" s="43" t="s">
        <v>66</v>
      </c>
      <c r="C10" s="44"/>
      <c r="D10" s="44"/>
      <c r="E10" s="44"/>
      <c r="F10" s="44"/>
      <c r="G10" s="44"/>
      <c r="H10" s="44"/>
      <c r="I10" s="45"/>
      <c r="J10" s="29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33" s="18" customFormat="1" ht="18.75">
      <c r="A11" s="8"/>
      <c r="B11" s="46" t="s">
        <v>57</v>
      </c>
      <c r="C11" s="47"/>
      <c r="D11" s="47"/>
      <c r="E11" s="47"/>
      <c r="F11" s="47"/>
      <c r="G11" s="47"/>
      <c r="H11" s="47"/>
      <c r="I11" s="48"/>
      <c r="J11" s="29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33" s="18" customFormat="1" ht="18.75">
      <c r="A12" s="8"/>
      <c r="B12" s="31"/>
      <c r="C12" s="32"/>
      <c r="D12" s="32"/>
      <c r="E12" s="32"/>
      <c r="F12" s="32"/>
      <c r="G12" s="32"/>
      <c r="H12" s="32"/>
      <c r="I12" s="29"/>
      <c r="J12" s="29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33" s="16" customFormat="1" ht="19.899999999999999" customHeight="1">
      <c r="A13" s="9"/>
      <c r="B13" s="8"/>
      <c r="C13" s="8"/>
      <c r="D13" s="8"/>
      <c r="E13" s="8"/>
      <c r="F13" s="8"/>
      <c r="G13" s="8"/>
      <c r="H13" s="11"/>
      <c r="I13" s="10" t="s">
        <v>50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s="16" customFormat="1" ht="19.899999999999999" customHeight="1">
      <c r="A14" s="9"/>
      <c r="B14" s="49" t="s">
        <v>49</v>
      </c>
      <c r="C14" s="51" t="s">
        <v>58</v>
      </c>
      <c r="D14" s="52"/>
      <c r="E14" s="52"/>
      <c r="F14" s="52"/>
      <c r="G14" s="53"/>
      <c r="H14" s="54" t="s">
        <v>64</v>
      </c>
      <c r="I14" s="5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ht="15.75">
      <c r="A15" s="3"/>
      <c r="B15" s="50"/>
      <c r="C15" s="39" t="s">
        <v>59</v>
      </c>
      <c r="D15" s="6" t="s">
        <v>60</v>
      </c>
      <c r="E15" s="6" t="s">
        <v>61</v>
      </c>
      <c r="F15" s="4" t="s">
        <v>62</v>
      </c>
      <c r="G15" s="5" t="s">
        <v>63</v>
      </c>
      <c r="H15" s="4" t="s">
        <v>51</v>
      </c>
      <c r="I15" s="4" t="s">
        <v>52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5.75">
      <c r="A16" s="3"/>
      <c r="B16" s="21">
        <v>1</v>
      </c>
      <c r="C16" s="21">
        <v>2</v>
      </c>
      <c r="D16" s="21">
        <v>3</v>
      </c>
      <c r="E16" s="21">
        <v>4</v>
      </c>
      <c r="F16" s="21">
        <v>5</v>
      </c>
      <c r="G16" s="21">
        <v>6</v>
      </c>
      <c r="H16" s="21">
        <v>7</v>
      </c>
      <c r="I16" s="21">
        <v>8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47.25">
      <c r="A17" s="3"/>
      <c r="B17" s="22" t="s">
        <v>48</v>
      </c>
      <c r="C17" s="34">
        <v>609</v>
      </c>
      <c r="D17" s="35">
        <v>0</v>
      </c>
      <c r="E17" s="35">
        <v>0</v>
      </c>
      <c r="F17" s="36" t="s">
        <v>0</v>
      </c>
      <c r="G17" s="34">
        <v>0</v>
      </c>
      <c r="H17" s="37">
        <f>H18</f>
        <v>394147351</v>
      </c>
      <c r="I17" s="37">
        <f>I18</f>
        <v>413204240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15.75">
      <c r="A18" s="3"/>
      <c r="B18" s="22" t="s">
        <v>47</v>
      </c>
      <c r="C18" s="34">
        <v>609</v>
      </c>
      <c r="D18" s="35">
        <v>10</v>
      </c>
      <c r="E18" s="35">
        <v>0</v>
      </c>
      <c r="F18" s="36" t="s">
        <v>0</v>
      </c>
      <c r="G18" s="34">
        <v>0</v>
      </c>
      <c r="H18" s="37">
        <f>H19+H41</f>
        <v>394147351</v>
      </c>
      <c r="I18" s="37">
        <f>I19+I41</f>
        <v>413204240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ht="15.75">
      <c r="A19" s="3"/>
      <c r="B19" s="22" t="s">
        <v>46</v>
      </c>
      <c r="C19" s="34">
        <v>609</v>
      </c>
      <c r="D19" s="35">
        <v>10</v>
      </c>
      <c r="E19" s="35">
        <v>3</v>
      </c>
      <c r="F19" s="36" t="s">
        <v>0</v>
      </c>
      <c r="G19" s="34">
        <v>0</v>
      </c>
      <c r="H19" s="37">
        <f t="shared" ref="H19:I21" si="0">H20</f>
        <v>118285653</v>
      </c>
      <c r="I19" s="37">
        <f t="shared" si="0"/>
        <v>122001148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47.25">
      <c r="A20" s="3"/>
      <c r="B20" s="22" t="s">
        <v>18</v>
      </c>
      <c r="C20" s="34">
        <v>609</v>
      </c>
      <c r="D20" s="35">
        <v>10</v>
      </c>
      <c r="E20" s="35">
        <v>3</v>
      </c>
      <c r="F20" s="36" t="s">
        <v>17</v>
      </c>
      <c r="G20" s="34">
        <v>0</v>
      </c>
      <c r="H20" s="37">
        <f t="shared" si="0"/>
        <v>118285653</v>
      </c>
      <c r="I20" s="37">
        <f t="shared" si="0"/>
        <v>122001148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31.5">
      <c r="A21" s="3"/>
      <c r="B21" s="22" t="s">
        <v>16</v>
      </c>
      <c r="C21" s="34">
        <v>609</v>
      </c>
      <c r="D21" s="35">
        <v>10</v>
      </c>
      <c r="E21" s="35">
        <v>3</v>
      </c>
      <c r="F21" s="36" t="s">
        <v>15</v>
      </c>
      <c r="G21" s="34">
        <v>0</v>
      </c>
      <c r="H21" s="37">
        <f t="shared" si="0"/>
        <v>118285653</v>
      </c>
      <c r="I21" s="37">
        <f t="shared" si="0"/>
        <v>122001148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31.5">
      <c r="A22" s="3"/>
      <c r="B22" s="22" t="s">
        <v>14</v>
      </c>
      <c r="C22" s="34">
        <v>609</v>
      </c>
      <c r="D22" s="35">
        <v>10</v>
      </c>
      <c r="E22" s="35">
        <v>3</v>
      </c>
      <c r="F22" s="36" t="s">
        <v>13</v>
      </c>
      <c r="G22" s="34">
        <v>0</v>
      </c>
      <c r="H22" s="37">
        <f>SUM(H23,H25,H27,H29,H31,H33,H35,H37,H39)</f>
        <v>118285653</v>
      </c>
      <c r="I22" s="37">
        <f>SUM(I23,I25,I27,I29,I31,I33,I35,I37,I39)</f>
        <v>122001148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ht="31.5">
      <c r="A23" s="3"/>
      <c r="B23" s="22" t="s">
        <v>12</v>
      </c>
      <c r="C23" s="34">
        <v>609</v>
      </c>
      <c r="D23" s="35">
        <v>10</v>
      </c>
      <c r="E23" s="35">
        <v>3</v>
      </c>
      <c r="F23" s="36" t="s">
        <v>11</v>
      </c>
      <c r="G23" s="34">
        <v>0</v>
      </c>
      <c r="H23" s="37">
        <v>3277587</v>
      </c>
      <c r="I23" s="37">
        <v>3277468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15.75">
      <c r="A24" s="3"/>
      <c r="B24" s="22" t="s">
        <v>2</v>
      </c>
      <c r="C24" s="34">
        <v>609</v>
      </c>
      <c r="D24" s="35">
        <v>10</v>
      </c>
      <c r="E24" s="35">
        <v>3</v>
      </c>
      <c r="F24" s="36" t="s">
        <v>11</v>
      </c>
      <c r="G24" s="34" t="s">
        <v>1</v>
      </c>
      <c r="H24" s="37">
        <v>3277587</v>
      </c>
      <c r="I24" s="37">
        <v>3277468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ht="31.5">
      <c r="A25" s="3"/>
      <c r="B25" s="22" t="s">
        <v>45</v>
      </c>
      <c r="C25" s="34">
        <v>609</v>
      </c>
      <c r="D25" s="35">
        <v>10</v>
      </c>
      <c r="E25" s="35">
        <v>3</v>
      </c>
      <c r="F25" s="36" t="s">
        <v>44</v>
      </c>
      <c r="G25" s="34">
        <v>0</v>
      </c>
      <c r="H25" s="37">
        <v>30311</v>
      </c>
      <c r="I25" s="37">
        <v>31525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15.75">
      <c r="A26" s="3"/>
      <c r="B26" s="22" t="s">
        <v>2</v>
      </c>
      <c r="C26" s="34">
        <v>609</v>
      </c>
      <c r="D26" s="35">
        <v>10</v>
      </c>
      <c r="E26" s="35">
        <v>3</v>
      </c>
      <c r="F26" s="36" t="s">
        <v>44</v>
      </c>
      <c r="G26" s="34" t="s">
        <v>1</v>
      </c>
      <c r="H26" s="37">
        <v>30311</v>
      </c>
      <c r="I26" s="37">
        <v>31525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ht="63">
      <c r="A27" s="3"/>
      <c r="B27" s="22" t="s">
        <v>43</v>
      </c>
      <c r="C27" s="34">
        <v>609</v>
      </c>
      <c r="D27" s="35">
        <v>10</v>
      </c>
      <c r="E27" s="35">
        <v>3</v>
      </c>
      <c r="F27" s="36" t="s">
        <v>42</v>
      </c>
      <c r="G27" s="34">
        <v>0</v>
      </c>
      <c r="H27" s="37">
        <v>17872260</v>
      </c>
      <c r="I27" s="37">
        <v>18586660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ht="15.75">
      <c r="A28" s="3"/>
      <c r="B28" s="22" t="s">
        <v>2</v>
      </c>
      <c r="C28" s="34">
        <v>609</v>
      </c>
      <c r="D28" s="35">
        <v>10</v>
      </c>
      <c r="E28" s="35">
        <v>3</v>
      </c>
      <c r="F28" s="36" t="s">
        <v>42</v>
      </c>
      <c r="G28" s="34" t="s">
        <v>1</v>
      </c>
      <c r="H28" s="37">
        <v>17872260</v>
      </c>
      <c r="I28" s="37">
        <v>18586660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ht="31.5">
      <c r="A29" s="3"/>
      <c r="B29" s="22" t="s">
        <v>41</v>
      </c>
      <c r="C29" s="34">
        <v>609</v>
      </c>
      <c r="D29" s="35">
        <v>10</v>
      </c>
      <c r="E29" s="35">
        <v>3</v>
      </c>
      <c r="F29" s="36" t="s">
        <v>40</v>
      </c>
      <c r="G29" s="34">
        <v>0</v>
      </c>
      <c r="H29" s="37">
        <v>56000000</v>
      </c>
      <c r="I29" s="37">
        <v>58000000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ht="15.75">
      <c r="A30" s="3"/>
      <c r="B30" s="22" t="s">
        <v>2</v>
      </c>
      <c r="C30" s="34">
        <v>609</v>
      </c>
      <c r="D30" s="35">
        <v>10</v>
      </c>
      <c r="E30" s="35">
        <v>3</v>
      </c>
      <c r="F30" s="36" t="s">
        <v>40</v>
      </c>
      <c r="G30" s="34" t="s">
        <v>1</v>
      </c>
      <c r="H30" s="37">
        <v>56000000</v>
      </c>
      <c r="I30" s="37">
        <v>58000000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ht="31.5">
      <c r="A31" s="3"/>
      <c r="B31" s="22" t="s">
        <v>39</v>
      </c>
      <c r="C31" s="34">
        <v>609</v>
      </c>
      <c r="D31" s="35">
        <v>10</v>
      </c>
      <c r="E31" s="35">
        <v>3</v>
      </c>
      <c r="F31" s="36" t="s">
        <v>38</v>
      </c>
      <c r="G31" s="34">
        <v>0</v>
      </c>
      <c r="H31" s="37">
        <v>39058000</v>
      </c>
      <c r="I31" s="37">
        <v>40058000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ht="15.75">
      <c r="A32" s="3"/>
      <c r="B32" s="22" t="s">
        <v>2</v>
      </c>
      <c r="C32" s="34">
        <v>609</v>
      </c>
      <c r="D32" s="35">
        <v>10</v>
      </c>
      <c r="E32" s="35">
        <v>3</v>
      </c>
      <c r="F32" s="36" t="s">
        <v>38</v>
      </c>
      <c r="G32" s="34" t="s">
        <v>1</v>
      </c>
      <c r="H32" s="37">
        <v>39058000</v>
      </c>
      <c r="I32" s="37">
        <v>40058000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ht="47.25">
      <c r="A33" s="3"/>
      <c r="B33" s="22" t="s">
        <v>37</v>
      </c>
      <c r="C33" s="34">
        <v>609</v>
      </c>
      <c r="D33" s="35">
        <v>10</v>
      </c>
      <c r="E33" s="35">
        <v>3</v>
      </c>
      <c r="F33" s="36" t="s">
        <v>36</v>
      </c>
      <c r="G33" s="34">
        <v>0</v>
      </c>
      <c r="H33" s="37">
        <v>1630000</v>
      </c>
      <c r="I33" s="37">
        <v>1630000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ht="15.75">
      <c r="A34" s="3"/>
      <c r="B34" s="22" t="s">
        <v>2</v>
      </c>
      <c r="C34" s="34">
        <v>609</v>
      </c>
      <c r="D34" s="35">
        <v>10</v>
      </c>
      <c r="E34" s="35">
        <v>3</v>
      </c>
      <c r="F34" s="36" t="s">
        <v>36</v>
      </c>
      <c r="G34" s="34" t="s">
        <v>1</v>
      </c>
      <c r="H34" s="37">
        <v>1630000</v>
      </c>
      <c r="I34" s="37">
        <v>1630000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ht="47.25">
      <c r="A35" s="3"/>
      <c r="B35" s="22" t="s">
        <v>35</v>
      </c>
      <c r="C35" s="34">
        <v>609</v>
      </c>
      <c r="D35" s="35">
        <v>10</v>
      </c>
      <c r="E35" s="35">
        <v>3</v>
      </c>
      <c r="F35" s="36" t="s">
        <v>34</v>
      </c>
      <c r="G35" s="34">
        <v>0</v>
      </c>
      <c r="H35" s="37">
        <v>11114</v>
      </c>
      <c r="I35" s="37">
        <v>11114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ht="15.75">
      <c r="A36" s="3"/>
      <c r="B36" s="22" t="s">
        <v>2</v>
      </c>
      <c r="C36" s="34">
        <v>609</v>
      </c>
      <c r="D36" s="35">
        <v>10</v>
      </c>
      <c r="E36" s="35">
        <v>3</v>
      </c>
      <c r="F36" s="36" t="s">
        <v>34</v>
      </c>
      <c r="G36" s="34" t="s">
        <v>1</v>
      </c>
      <c r="H36" s="37">
        <v>11114</v>
      </c>
      <c r="I36" s="37">
        <v>11114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ht="31.5">
      <c r="A37" s="3"/>
      <c r="B37" s="22" t="s">
        <v>33</v>
      </c>
      <c r="C37" s="34">
        <v>609</v>
      </c>
      <c r="D37" s="35">
        <v>10</v>
      </c>
      <c r="E37" s="35">
        <v>3</v>
      </c>
      <c r="F37" s="36" t="s">
        <v>32</v>
      </c>
      <c r="G37" s="34">
        <v>0</v>
      </c>
      <c r="H37" s="37">
        <v>77798</v>
      </c>
      <c r="I37" s="37">
        <v>77798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ht="15.75">
      <c r="A38" s="3"/>
      <c r="B38" s="22" t="s">
        <v>2</v>
      </c>
      <c r="C38" s="34">
        <v>609</v>
      </c>
      <c r="D38" s="35">
        <v>10</v>
      </c>
      <c r="E38" s="35">
        <v>3</v>
      </c>
      <c r="F38" s="36" t="s">
        <v>32</v>
      </c>
      <c r="G38" s="34" t="s">
        <v>1</v>
      </c>
      <c r="H38" s="37">
        <v>77798</v>
      </c>
      <c r="I38" s="37">
        <v>77798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ht="15.75">
      <c r="A39" s="3"/>
      <c r="B39" s="22" t="s">
        <v>31</v>
      </c>
      <c r="C39" s="34">
        <v>609</v>
      </c>
      <c r="D39" s="35">
        <v>10</v>
      </c>
      <c r="E39" s="35">
        <v>3</v>
      </c>
      <c r="F39" s="36" t="s">
        <v>30</v>
      </c>
      <c r="G39" s="34">
        <v>0</v>
      </c>
      <c r="H39" s="37">
        <v>328583</v>
      </c>
      <c r="I39" s="37">
        <v>328583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ht="15.75">
      <c r="A40" s="3"/>
      <c r="B40" s="22" t="s">
        <v>2</v>
      </c>
      <c r="C40" s="34">
        <v>609</v>
      </c>
      <c r="D40" s="35">
        <v>10</v>
      </c>
      <c r="E40" s="35">
        <v>3</v>
      </c>
      <c r="F40" s="36" t="s">
        <v>30</v>
      </c>
      <c r="G40" s="34" t="s">
        <v>1</v>
      </c>
      <c r="H40" s="37">
        <v>328583</v>
      </c>
      <c r="I40" s="37">
        <v>328583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ht="15.75">
      <c r="A41" s="3"/>
      <c r="B41" s="22" t="s">
        <v>29</v>
      </c>
      <c r="C41" s="34">
        <v>609</v>
      </c>
      <c r="D41" s="35">
        <v>10</v>
      </c>
      <c r="E41" s="35">
        <v>4</v>
      </c>
      <c r="F41" s="36" t="s">
        <v>0</v>
      </c>
      <c r="G41" s="34">
        <v>0</v>
      </c>
      <c r="H41" s="37">
        <f>H42+H55</f>
        <v>275861698</v>
      </c>
      <c r="I41" s="37">
        <f>I42+I55</f>
        <v>291203092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47.25">
      <c r="A42" s="3"/>
      <c r="B42" s="22" t="s">
        <v>18</v>
      </c>
      <c r="C42" s="34">
        <v>609</v>
      </c>
      <c r="D42" s="35">
        <v>10</v>
      </c>
      <c r="E42" s="35">
        <v>4</v>
      </c>
      <c r="F42" s="36" t="s">
        <v>17</v>
      </c>
      <c r="G42" s="34">
        <v>0</v>
      </c>
      <c r="H42" s="37">
        <f>H43</f>
        <v>203834998</v>
      </c>
      <c r="I42" s="37">
        <f>I43</f>
        <v>216725102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31.5">
      <c r="A43" s="3"/>
      <c r="B43" s="22" t="s">
        <v>16</v>
      </c>
      <c r="C43" s="34">
        <v>609</v>
      </c>
      <c r="D43" s="35">
        <v>10</v>
      </c>
      <c r="E43" s="35">
        <v>4</v>
      </c>
      <c r="F43" s="36" t="s">
        <v>15</v>
      </c>
      <c r="G43" s="34">
        <v>0</v>
      </c>
      <c r="H43" s="37">
        <f>H44</f>
        <v>203834998</v>
      </c>
      <c r="I43" s="37">
        <f>I44</f>
        <v>216725102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5.75">
      <c r="A44" s="3"/>
      <c r="B44" s="22" t="s">
        <v>10</v>
      </c>
      <c r="C44" s="34">
        <v>609</v>
      </c>
      <c r="D44" s="35">
        <v>10</v>
      </c>
      <c r="E44" s="35">
        <v>4</v>
      </c>
      <c r="F44" s="36" t="s">
        <v>9</v>
      </c>
      <c r="G44" s="34">
        <v>0</v>
      </c>
      <c r="H44" s="37">
        <f>SUM(H45,H47,H49,H51,H53)</f>
        <v>203834998</v>
      </c>
      <c r="I44" s="37">
        <f>SUM(I45,I47,I49,I51,I53)</f>
        <v>216725102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6">
      <c r="A45" s="3"/>
      <c r="B45" s="22" t="s">
        <v>8</v>
      </c>
      <c r="C45" s="34">
        <v>609</v>
      </c>
      <c r="D45" s="35">
        <v>10</v>
      </c>
      <c r="E45" s="35">
        <v>4</v>
      </c>
      <c r="F45" s="36" t="s">
        <v>7</v>
      </c>
      <c r="G45" s="34">
        <v>0</v>
      </c>
      <c r="H45" s="37">
        <v>36193500</v>
      </c>
      <c r="I45" s="37">
        <v>36193500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5.75">
      <c r="A46" s="3"/>
      <c r="B46" s="22" t="s">
        <v>2</v>
      </c>
      <c r="C46" s="34">
        <v>609</v>
      </c>
      <c r="D46" s="35">
        <v>10</v>
      </c>
      <c r="E46" s="35">
        <v>4</v>
      </c>
      <c r="F46" s="36" t="s">
        <v>7</v>
      </c>
      <c r="G46" s="34" t="s">
        <v>1</v>
      </c>
      <c r="H46" s="37">
        <v>36193500</v>
      </c>
      <c r="I46" s="37">
        <v>36193500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5.75">
      <c r="A47" s="3"/>
      <c r="B47" s="22" t="s">
        <v>28</v>
      </c>
      <c r="C47" s="34">
        <v>609</v>
      </c>
      <c r="D47" s="35">
        <v>10</v>
      </c>
      <c r="E47" s="35">
        <v>4</v>
      </c>
      <c r="F47" s="36" t="s">
        <v>27</v>
      </c>
      <c r="G47" s="34">
        <v>0</v>
      </c>
      <c r="H47" s="37">
        <v>17995980</v>
      </c>
      <c r="I47" s="37">
        <v>18704790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5.75">
      <c r="A48" s="3"/>
      <c r="B48" s="22" t="s">
        <v>2</v>
      </c>
      <c r="C48" s="34">
        <v>609</v>
      </c>
      <c r="D48" s="35">
        <v>10</v>
      </c>
      <c r="E48" s="35">
        <v>4</v>
      </c>
      <c r="F48" s="36" t="s">
        <v>27</v>
      </c>
      <c r="G48" s="34" t="s">
        <v>1</v>
      </c>
      <c r="H48" s="37">
        <v>17995980</v>
      </c>
      <c r="I48" s="37">
        <v>18704790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31.5">
      <c r="A49" s="3"/>
      <c r="B49" s="22" t="s">
        <v>26</v>
      </c>
      <c r="C49" s="34">
        <v>609</v>
      </c>
      <c r="D49" s="35">
        <v>10</v>
      </c>
      <c r="E49" s="35">
        <v>4</v>
      </c>
      <c r="F49" s="36" t="s">
        <v>25</v>
      </c>
      <c r="G49" s="34">
        <v>0</v>
      </c>
      <c r="H49" s="37">
        <v>17092682</v>
      </c>
      <c r="I49" s="37">
        <v>18223938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5.75">
      <c r="A50" s="3"/>
      <c r="B50" s="22" t="s">
        <v>2</v>
      </c>
      <c r="C50" s="34">
        <v>609</v>
      </c>
      <c r="D50" s="35">
        <v>10</v>
      </c>
      <c r="E50" s="35">
        <v>4</v>
      </c>
      <c r="F50" s="36" t="s">
        <v>25</v>
      </c>
      <c r="G50" s="34" t="s">
        <v>1</v>
      </c>
      <c r="H50" s="37">
        <v>17092682</v>
      </c>
      <c r="I50" s="37">
        <v>18223938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78.75">
      <c r="A51" s="3"/>
      <c r="B51" s="22" t="s">
        <v>24</v>
      </c>
      <c r="C51" s="34">
        <v>609</v>
      </c>
      <c r="D51" s="35">
        <v>10</v>
      </c>
      <c r="E51" s="35">
        <v>4</v>
      </c>
      <c r="F51" s="36" t="s">
        <v>23</v>
      </c>
      <c r="G51" s="34">
        <v>0</v>
      </c>
      <c r="H51" s="37">
        <v>4254336</v>
      </c>
      <c r="I51" s="37">
        <v>4424514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15.75">
      <c r="A52" s="3"/>
      <c r="B52" s="22" t="s">
        <v>2</v>
      </c>
      <c r="C52" s="34">
        <v>609</v>
      </c>
      <c r="D52" s="35">
        <v>10</v>
      </c>
      <c r="E52" s="35">
        <v>4</v>
      </c>
      <c r="F52" s="36" t="s">
        <v>23</v>
      </c>
      <c r="G52" s="34" t="s">
        <v>1</v>
      </c>
      <c r="H52" s="37">
        <v>4254336</v>
      </c>
      <c r="I52" s="37">
        <v>4424514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31.5">
      <c r="A53" s="3"/>
      <c r="B53" s="22" t="s">
        <v>22</v>
      </c>
      <c r="C53" s="34">
        <v>609</v>
      </c>
      <c r="D53" s="35">
        <v>10</v>
      </c>
      <c r="E53" s="35">
        <v>4</v>
      </c>
      <c r="F53" s="36" t="s">
        <v>21</v>
      </c>
      <c r="G53" s="34">
        <v>0</v>
      </c>
      <c r="H53" s="37">
        <v>128298500</v>
      </c>
      <c r="I53" s="37">
        <v>139178360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15.75">
      <c r="A54" s="3"/>
      <c r="B54" s="22" t="s">
        <v>2</v>
      </c>
      <c r="C54" s="34">
        <v>609</v>
      </c>
      <c r="D54" s="35">
        <v>10</v>
      </c>
      <c r="E54" s="35">
        <v>4</v>
      </c>
      <c r="F54" s="36" t="s">
        <v>21</v>
      </c>
      <c r="G54" s="34" t="s">
        <v>1</v>
      </c>
      <c r="H54" s="37">
        <v>128298500</v>
      </c>
      <c r="I54" s="37">
        <v>139178360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31.5">
      <c r="A55" s="3"/>
      <c r="B55" s="22" t="s">
        <v>6</v>
      </c>
      <c r="C55" s="34">
        <v>609</v>
      </c>
      <c r="D55" s="35">
        <v>10</v>
      </c>
      <c r="E55" s="35">
        <v>4</v>
      </c>
      <c r="F55" s="36" t="s">
        <v>5</v>
      </c>
      <c r="G55" s="34">
        <v>0</v>
      </c>
      <c r="H55" s="37">
        <v>72026700</v>
      </c>
      <c r="I55" s="37">
        <v>74477990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47.25">
      <c r="A56" s="3"/>
      <c r="B56" s="22" t="s">
        <v>20</v>
      </c>
      <c r="C56" s="34">
        <v>609</v>
      </c>
      <c r="D56" s="35">
        <v>10</v>
      </c>
      <c r="E56" s="35">
        <v>4</v>
      </c>
      <c r="F56" s="36" t="s">
        <v>19</v>
      </c>
      <c r="G56" s="34">
        <v>0</v>
      </c>
      <c r="H56" s="37">
        <v>23344020</v>
      </c>
      <c r="I56" s="37">
        <v>25795310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15.75">
      <c r="A57" s="3"/>
      <c r="B57" s="22" t="s">
        <v>2</v>
      </c>
      <c r="C57" s="34">
        <v>609</v>
      </c>
      <c r="D57" s="35">
        <v>10</v>
      </c>
      <c r="E57" s="35">
        <v>4</v>
      </c>
      <c r="F57" s="36" t="s">
        <v>19</v>
      </c>
      <c r="G57" s="34" t="s">
        <v>1</v>
      </c>
      <c r="H57" s="37">
        <v>23344020</v>
      </c>
      <c r="I57" s="37">
        <v>25795310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31.5">
      <c r="A58" s="3"/>
      <c r="B58" s="22" t="s">
        <v>4</v>
      </c>
      <c r="C58" s="34">
        <v>609</v>
      </c>
      <c r="D58" s="35">
        <v>10</v>
      </c>
      <c r="E58" s="35">
        <v>4</v>
      </c>
      <c r="F58" s="36" t="s">
        <v>3</v>
      </c>
      <c r="G58" s="34">
        <v>0</v>
      </c>
      <c r="H58" s="37">
        <v>48682680</v>
      </c>
      <c r="I58" s="37">
        <v>48682680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15.75">
      <c r="A59" s="3"/>
      <c r="B59" s="22" t="s">
        <v>2</v>
      </c>
      <c r="C59" s="34">
        <v>609</v>
      </c>
      <c r="D59" s="35">
        <v>10</v>
      </c>
      <c r="E59" s="35">
        <v>4</v>
      </c>
      <c r="F59" s="36" t="s">
        <v>3</v>
      </c>
      <c r="G59" s="34" t="s">
        <v>1</v>
      </c>
      <c r="H59" s="37">
        <v>48682680</v>
      </c>
      <c r="I59" s="37">
        <v>48682680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15.75">
      <c r="A60" s="3"/>
      <c r="B60" s="33" t="s">
        <v>65</v>
      </c>
      <c r="C60" s="38"/>
      <c r="D60" s="38"/>
      <c r="E60" s="38"/>
      <c r="F60" s="38"/>
      <c r="G60" s="38"/>
      <c r="H60" s="37">
        <f>H17</f>
        <v>394147351</v>
      </c>
      <c r="I60" s="37">
        <f>I17</f>
        <v>413204240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12.75" customHeight="1">
      <c r="A61" s="3"/>
      <c r="B61" s="3"/>
      <c r="C61" s="3"/>
      <c r="D61" s="3"/>
      <c r="E61" s="3"/>
      <c r="F61" s="3"/>
      <c r="G61" s="3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12.75" customHeight="1">
      <c r="A62" s="2"/>
      <c r="B62" s="2"/>
      <c r="C62" s="2"/>
      <c r="D62" s="2"/>
      <c r="E62" s="2"/>
      <c r="F62" s="2"/>
      <c r="G62" s="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12.75" customHeight="1">
      <c r="A63" s="2"/>
      <c r="B63" s="2"/>
      <c r="C63" s="1"/>
      <c r="D63" s="1"/>
      <c r="E63" s="1"/>
      <c r="F63" s="2"/>
      <c r="G63" s="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3.75" customHeight="1">
      <c r="A65" s="19"/>
      <c r="B65" s="19"/>
      <c r="C65" s="12"/>
      <c r="D65" s="12"/>
      <c r="E65" s="12"/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12.75" customHeight="1">
      <c r="A66" s="19"/>
      <c r="B66" s="19"/>
      <c r="C66" s="13"/>
      <c r="D66" s="13"/>
      <c r="E66" s="13"/>
      <c r="F66" s="13"/>
      <c r="G66" s="13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</sheetData>
  <autoFilter ref="A16:BE60"/>
  <mergeCells count="5">
    <mergeCell ref="B10:I10"/>
    <mergeCell ref="B11:I11"/>
    <mergeCell ref="B14:B15"/>
    <mergeCell ref="C14:G14"/>
    <mergeCell ref="H14:I14"/>
  </mergeCells>
  <pageMargins left="0.39370078740157483" right="0.39370078740157483" top="0.59055118110236227" bottom="0.59055118110236227" header="0.51181102362204722" footer="0.51181102362204722"/>
  <pageSetup paperSize="9" scale="64" fitToHeight="0" orientation="portrait" r:id="rId1"/>
  <headerFooter alignWithMargins="0">
    <oddHeader>&amp;CСтраница &amp;P из &amp;N</oddHeader>
    <oddFooter>&amp;C15.11.2021  12:33:02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Бюджет_11</vt:lpstr>
      <vt:lpstr>Бюджет_11!Заголовки_для_печати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ZhKuMa</dc:creator>
  <cp:lastModifiedBy>AdmAccount</cp:lastModifiedBy>
  <cp:lastPrinted>2021-12-29T09:22:31Z</cp:lastPrinted>
  <dcterms:created xsi:type="dcterms:W3CDTF">2021-11-15T09:33:10Z</dcterms:created>
  <dcterms:modified xsi:type="dcterms:W3CDTF">2021-12-29T09:34:02Z</dcterms:modified>
</cp:coreProperties>
</file>